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10" windowWidth="1560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25725"/>
</workbook>
</file>

<file path=xl/calcChain.xml><?xml version="1.0" encoding="utf-8"?>
<calcChain xmlns="http://schemas.openxmlformats.org/spreadsheetml/2006/main">
  <c r="J52" i="2"/>
  <c r="AB43"/>
  <c r="AB52" s="1"/>
  <c r="AL52" l="1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</calcChain>
</file>

<file path=xl/sharedStrings.xml><?xml version="1.0" encoding="utf-8"?>
<sst xmlns="http://schemas.openxmlformats.org/spreadsheetml/2006/main" count="251" uniqueCount="98">
  <si>
    <t/>
  </si>
  <si>
    <t>000</t>
  </si>
  <si>
    <t>0100</t>
  </si>
  <si>
    <t>0000000000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</si>
  <si>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</si>
  <si>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</si>
  <si>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</si>
  <si>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</si>
  <si>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</si>
  <si>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</si>
  <si>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</si>
  <si>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</si>
  <si>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</si>
  <si>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</si>
  <si>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</si>
  <si>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0401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</si>
  <si>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</si>
  <si>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</si>
  <si>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</si>
  <si>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</si>
  <si>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</si>
  <si>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</si>
  <si>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</si>
  <si>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</si>
  <si>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</si>
  <si>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</si>
  <si>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</si>
  <si>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</si>
  <si>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</si>
  <si>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</si>
  <si>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</si>
  <si>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</si>
  <si>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</si>
  <si>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</si>
  <si>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</si>
  <si>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</si>
  <si>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</si>
  <si>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</si>
  <si>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</si>
  <si>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</si>
  <si>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</si>
  <si>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</si>
  <si>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</si>
  <si>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</si>
  <si>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</si>
  <si>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 xml:space="preserve">                                                                      
                                     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</si>
  <si>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</si>
  <si>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</si>
  <si>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</si>
  <si>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</si>
  <si>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</si>
  <si>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</si>
  <si>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</si>
  <si>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</si>
  <si>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</si>
  <si>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</si>
  <si>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</si>
  <si>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</si>
  <si>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</si>
  <si>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</si>
  <si>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</si>
  <si>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</si>
  <si>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</si>
  <si>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</si>
  <si>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</si>
  <si>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</si>
  <si>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</si>
  <si>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</si>
  <si>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</si>
  <si>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</si>
  <si>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</si>
  <si>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</si>
  <si>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</si>
  <si>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</si>
  <si>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</si>
  <si>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</si>
  <si>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</si>
  <si>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</si>
  <si>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</si>
  <si>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</si>
  <si>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</si>
  <si>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</si>
  <si>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</si>
  <si>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</si>
  <si>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</si>
  <si>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</si>
  <si>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</si>
  <si>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</si>
  <si>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</si>
  <si>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</si>
  <si>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</si>
  <si>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</si>
  <si>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</si>
  <si>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</si>
  <si>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</si>
  <si>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за 1 полугодие 2024 года</t>
  </si>
  <si>
    <t>бюджетных ассигнований по разделам, подразделам классификации расходов бюджетов за 1 полугодие 2024 года</t>
  </si>
  <si>
    <t>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</si>
</sst>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9"/>
      <color indexed="8"/>
      <name val="Times New Roman"/>
      <family val="1"/>
      <charset val="204"/>
    </font>
    <font>
      <sz val="10"/>
      <color indexed="8"/>
      <name val="Arial Cyr"/>
    </font>
    <font>
      <sz val="8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indexed="8"/>
      </right>
      <top/>
      <bottom style="thin">
        <color rgb="FF000000"/>
      </bottom>
      <diagonal/>
    </border>
  </borders>
  <cellStyleXfs count="4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1">
      <alignment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11" fillId="0" borderId="7">
      <alignment horizontal="left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0" fontId="9" fillId="0" borderId="7">
      <alignment horizontal="center" vertical="center" wrapText="1"/>
    </xf>
    <xf numFmtId="4" fontId="11" fillId="5" borderId="7">
      <alignment horizontal="right" vertical="top" shrinkToFit="1"/>
    </xf>
    <xf numFmtId="10" fontId="11" fillId="5" borderId="7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2" xfId="6" applyNumberFormat="1" applyProtection="1">
      <alignment horizontal="center" vertical="center" wrapText="1"/>
    </xf>
    <xf numFmtId="164" fontId="3" fillId="2" borderId="4" xfId="9" applyNumberFormat="1" applyBorder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5" fontId="1" fillId="0" borderId="3" xfId="2" applyNumberFormat="1" applyBorder="1" applyAlignment="1" applyProtection="1">
      <alignment horizontal="right" vertical="top"/>
    </xf>
    <xf numFmtId="0" fontId="8" fillId="0" borderId="7" xfId="43" applyNumberFormat="1" applyFont="1" applyAlignment="1" applyProtection="1">
      <alignment horizontal="center" vertical="center" wrapText="1"/>
    </xf>
    <xf numFmtId="0" fontId="2" fillId="0" borderId="1" xfId="4" applyNumberFormat="1" applyAlignment="1" applyProtection="1"/>
    <xf numFmtId="0" fontId="1" fillId="0" borderId="1" xfId="1" applyNumberFormat="1" applyAlignment="1" applyProtection="1">
      <alignment wrapText="1"/>
    </xf>
    <xf numFmtId="0" fontId="0" fillId="0" borderId="1" xfId="0" applyBorder="1" applyProtection="1">
      <protection locked="0"/>
    </xf>
    <xf numFmtId="0" fontId="1" fillId="0" borderId="1" xfId="1" applyAlignment="1">
      <alignment wrapText="1"/>
    </xf>
    <xf numFmtId="164" fontId="14" fillId="0" borderId="2" xfId="12" applyNumberFormat="1" applyFont="1" applyFill="1" applyProtection="1">
      <alignment horizontal="right" vertical="top" shrinkToFit="1"/>
    </xf>
    <xf numFmtId="164" fontId="14" fillId="3" borderId="2" xfId="12" applyNumberFormat="1" applyFont="1" applyProtection="1">
      <alignment horizontal="right" vertical="top" shrinkToFit="1"/>
    </xf>
    <xf numFmtId="10" fontId="14" fillId="3" borderId="2" xfId="13" applyNumberFormat="1" applyFont="1" applyProtection="1">
      <alignment horizontal="right" vertical="top" shrinkToFit="1"/>
    </xf>
    <xf numFmtId="164" fontId="14" fillId="3" borderId="4" xfId="12" applyNumberFormat="1" applyFont="1" applyBorder="1" applyProtection="1">
      <alignment horizontal="right" vertical="top" shrinkToFit="1"/>
    </xf>
    <xf numFmtId="165" fontId="14" fillId="0" borderId="3" xfId="2" applyNumberFormat="1" applyFont="1" applyBorder="1" applyAlignment="1" applyProtection="1">
      <alignment horizontal="right" vertical="top"/>
    </xf>
    <xf numFmtId="0" fontId="1" fillId="0" borderId="1" xfId="2" applyNumberFormat="1" applyAlignment="1" applyProtection="1">
      <alignment horizontal="center"/>
    </xf>
    <xf numFmtId="4" fontId="12" fillId="0" borderId="1" xfId="44" applyFont="1" applyFill="1" applyBorder="1" applyAlignment="1">
      <alignment horizontal="left" wrapText="1"/>
    </xf>
    <xf numFmtId="0" fontId="13" fillId="0" borderId="1" xfId="45" applyNumberFormat="1" applyFont="1" applyFill="1" applyBorder="1" applyAlignment="1" applyProtection="1">
      <alignment horizontal="center" wrapText="1"/>
    </xf>
    <xf numFmtId="0" fontId="8" fillId="0" borderId="5" xfId="2" applyNumberFormat="1" applyFont="1" applyBorder="1" applyAlignment="1" applyProtection="1">
      <alignment horizontal="center" vertical="center" wrapText="1"/>
    </xf>
    <xf numFmtId="0" fontId="8" fillId="0" borderId="6" xfId="2" applyNumberFormat="1" applyFont="1" applyBorder="1" applyAlignment="1" applyProtection="1">
      <alignment horizontal="center" vertical="center" wrapText="1"/>
    </xf>
    <xf numFmtId="0" fontId="8" fillId="0" borderId="15" xfId="39" applyNumberFormat="1" applyFont="1" applyBorder="1" applyAlignment="1" applyProtection="1">
      <alignment horizontal="center" vertical="center" wrapText="1"/>
    </xf>
    <xf numFmtId="0" fontId="8" fillId="0" borderId="16" xfId="39" applyNumberFormat="1" applyFont="1" applyBorder="1" applyAlignment="1" applyProtection="1">
      <alignment horizontal="center" vertical="center" wrapText="1"/>
    </xf>
    <xf numFmtId="0" fontId="8" fillId="0" borderId="15" xfId="40" applyNumberFormat="1" applyFont="1" applyBorder="1" applyAlignment="1" applyProtection="1">
      <alignment horizontal="center" vertical="center" wrapText="1"/>
    </xf>
    <xf numFmtId="0" fontId="8" fillId="0" borderId="16" xfId="40" applyNumberFormat="1" applyFont="1" applyBorder="1" applyAlignment="1" applyProtection="1">
      <alignment horizontal="center" vertical="center" wrapText="1"/>
    </xf>
    <xf numFmtId="0" fontId="8" fillId="0" borderId="15" xfId="43" applyNumberFormat="1" applyFont="1" applyBorder="1" applyAlignment="1" applyProtection="1">
      <alignment horizontal="center" vertical="center" wrapText="1"/>
    </xf>
    <xf numFmtId="0" fontId="8" fillId="0" borderId="16" xfId="43" applyNumberFormat="1" applyFont="1" applyBorder="1" applyAlignment="1" applyProtection="1">
      <alignment horizontal="center" vertical="center" wrapText="1"/>
    </xf>
    <xf numFmtId="0" fontId="8" fillId="0" borderId="15" xfId="41" applyNumberFormat="1" applyFont="1" applyBorder="1" applyAlignment="1" applyProtection="1">
      <alignment horizontal="center" vertical="center" wrapText="1"/>
    </xf>
    <xf numFmtId="0" fontId="8" fillId="0" borderId="16" xfId="41" applyNumberFormat="1" applyFont="1" applyBorder="1" applyAlignment="1" applyProtection="1">
      <alignment horizontal="center" vertical="center" wrapText="1"/>
    </xf>
    <xf numFmtId="0" fontId="8" fillId="0" borderId="15" xfId="42" applyNumberFormat="1" applyFont="1" applyBorder="1" applyAlignment="1" applyProtection="1">
      <alignment horizontal="center" vertical="center" wrapText="1"/>
    </xf>
    <xf numFmtId="0" fontId="8" fillId="0" borderId="16" xfId="42" applyNumberFormat="1" applyFont="1" applyBorder="1" applyAlignmen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8" fillId="0" borderId="9" xfId="6" applyNumberFormat="1" applyFont="1" applyBorder="1" applyAlignment="1" applyProtection="1">
      <alignment horizontal="center" vertical="center" wrapText="1"/>
    </xf>
    <xf numFmtId="0" fontId="8" fillId="0" borderId="10" xfId="6" applyNumberFormat="1" applyFont="1" applyBorder="1" applyAlignment="1" applyProtection="1">
      <alignment horizontal="center" vertical="center" wrapText="1"/>
    </xf>
    <xf numFmtId="0" fontId="8" fillId="0" borderId="21" xfId="28" applyNumberFormat="1" applyFont="1" applyBorder="1" applyAlignment="1" applyProtection="1">
      <alignment horizontal="center" vertical="center" wrapText="1"/>
    </xf>
    <xf numFmtId="0" fontId="8" fillId="0" borderId="22" xfId="28" applyNumberFormat="1" applyFont="1" applyBorder="1" applyAlignment="1" applyProtection="1">
      <alignment horizontal="center" vertical="center" wrapText="1"/>
    </xf>
    <xf numFmtId="0" fontId="8" fillId="0" borderId="15" xfId="29" applyNumberFormat="1" applyFont="1" applyBorder="1" applyAlignment="1" applyProtection="1">
      <alignment horizontal="center" vertical="center" wrapText="1"/>
    </xf>
    <xf numFmtId="0" fontId="8" fillId="0" borderId="16" xfId="29" applyNumberFormat="1" applyFont="1" applyBorder="1" applyAlignment="1" applyProtection="1">
      <alignment horizontal="center" vertical="center" wrapText="1"/>
    </xf>
    <xf numFmtId="0" fontId="10" fillId="0" borderId="13" xfId="30" applyNumberFormat="1" applyFont="1" applyBorder="1" applyAlignment="1" applyProtection="1">
      <alignment horizontal="center" wrapText="1"/>
    </xf>
    <xf numFmtId="0" fontId="10" fillId="0" borderId="14" xfId="30" applyNumberFormat="1" applyFont="1" applyBorder="1" applyAlignment="1" applyProtection="1">
      <alignment horizontal="center" wrapText="1"/>
    </xf>
    <xf numFmtId="0" fontId="8" fillId="0" borderId="17" xfId="31" applyNumberFormat="1" applyFont="1" applyBorder="1" applyAlignment="1" applyProtection="1">
      <alignment horizontal="center" vertical="center" wrapText="1"/>
    </xf>
    <xf numFmtId="0" fontId="8" fillId="0" borderId="18" xfId="31" applyNumberFormat="1" applyFont="1" applyBorder="1" applyAlignment="1" applyProtection="1">
      <alignment horizontal="center" vertical="center" wrapText="1"/>
    </xf>
    <xf numFmtId="0" fontId="8" fillId="0" borderId="15" xfId="32" applyNumberFormat="1" applyFont="1" applyBorder="1" applyAlignment="1" applyProtection="1">
      <alignment horizontal="center" vertical="center" wrapText="1"/>
    </xf>
    <xf numFmtId="0" fontId="8" fillId="0" borderId="16" xfId="32" applyNumberFormat="1" applyFont="1" applyBorder="1" applyAlignment="1" applyProtection="1">
      <alignment horizontal="center" vertical="center" wrapText="1"/>
    </xf>
    <xf numFmtId="0" fontId="8" fillId="0" borderId="15" xfId="33" applyNumberFormat="1" applyFont="1" applyBorder="1" applyAlignment="1" applyProtection="1">
      <alignment horizontal="center" vertical="center" wrapText="1"/>
    </xf>
    <xf numFmtId="0" fontId="8" fillId="0" borderId="16" xfId="33" applyNumberFormat="1" applyFont="1" applyBorder="1" applyAlignment="1" applyProtection="1">
      <alignment horizontal="center" vertical="center" wrapText="1"/>
    </xf>
    <xf numFmtId="0" fontId="8" fillId="0" borderId="20" xfId="34" applyNumberFormat="1" applyFont="1" applyBorder="1" applyAlignment="1" applyProtection="1">
      <alignment horizontal="center"/>
    </xf>
    <xf numFmtId="0" fontId="8" fillId="0" borderId="14" xfId="34" applyNumberFormat="1" applyFont="1" applyBorder="1" applyAlignment="1" applyProtection="1">
      <alignment horizontal="center"/>
    </xf>
    <xf numFmtId="0" fontId="10" fillId="0" borderId="5" xfId="30" applyNumberFormat="1" applyFont="1" applyBorder="1" applyAlignment="1" applyProtection="1">
      <alignment horizontal="center" wrapText="1"/>
    </xf>
    <xf numFmtId="0" fontId="10" fillId="0" borderId="19" xfId="30" applyNumberFormat="1" applyFont="1" applyBorder="1" applyAlignment="1" applyProtection="1">
      <alignment horizontal="center" wrapText="1"/>
    </xf>
    <xf numFmtId="0" fontId="8" fillId="0" borderId="17" xfId="33" applyNumberFormat="1" applyFont="1" applyBorder="1" applyAlignment="1" applyProtection="1">
      <alignment horizontal="center" vertical="center" wrapText="1"/>
    </xf>
    <xf numFmtId="0" fontId="8" fillId="0" borderId="18" xfId="33" applyNumberFormat="1" applyFont="1" applyBorder="1" applyAlignment="1" applyProtection="1">
      <alignment horizontal="center" vertical="center" wrapText="1"/>
    </xf>
    <xf numFmtId="0" fontId="1" fillId="0" borderId="9" xfId="6" applyNumberFormat="1" applyBorder="1" applyProtection="1">
      <alignment horizontal="center" vertical="center" wrapText="1"/>
    </xf>
    <xf numFmtId="0" fontId="1" fillId="0" borderId="10" xfId="6" applyNumberFormat="1" applyBorder="1" applyProtection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14" fillId="0" borderId="4" xfId="11" applyNumberFormat="1" applyFont="1" applyFill="1" applyBorder="1" applyProtection="1">
      <alignment horizontal="left"/>
    </xf>
    <xf numFmtId="0" fontId="14" fillId="0" borderId="8" xfId="11" applyNumberFormat="1" applyFont="1" applyFill="1" applyBorder="1" applyProtection="1">
      <alignment horizontal="left"/>
    </xf>
    <xf numFmtId="0" fontId="1" fillId="0" borderId="1" xfId="14" applyNumberFormat="1" applyProtection="1">
      <alignment horizontal="left" wrapText="1"/>
    </xf>
    <xf numFmtId="0" fontId="8" fillId="0" borderId="13" xfId="2" applyNumberFormat="1" applyFont="1" applyBorder="1" applyAlignment="1" applyProtection="1">
      <alignment horizontal="center" vertical="center" wrapText="1"/>
    </xf>
    <xf numFmtId="0" fontId="8" fillId="0" borderId="14" xfId="2" applyNumberFormat="1" applyFont="1" applyBorder="1" applyAlignment="1" applyProtection="1">
      <alignment horizontal="center" vertical="center" wrapText="1"/>
    </xf>
    <xf numFmtId="0" fontId="1" fillId="0" borderId="11" xfId="6" applyNumberFormat="1" applyBorder="1" applyProtection="1">
      <alignment horizontal="center" vertical="center" wrapText="1"/>
    </xf>
    <xf numFmtId="0" fontId="1" fillId="0" borderId="12" xfId="6" applyNumberFormat="1" applyBorder="1" applyProtection="1">
      <alignment horizontal="center" vertical="center" wrapText="1"/>
    </xf>
    <xf numFmtId="0" fontId="8" fillId="0" borderId="7" xfId="43" applyNumberFormat="1" applyFont="1" applyAlignment="1" applyProtection="1">
      <alignment horizontal="center" vertical="center" wrapText="1"/>
    </xf>
    <xf numFmtId="0" fontId="8" fillId="0" borderId="7" xfId="43" applyFont="1" applyAlignment="1">
      <alignment horizontal="center" vertical="center" wrapText="1"/>
    </xf>
  </cellXfs>
  <cellStyles count="46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7_без учета счетов бюджета" xfId="28"/>
    <cellStyle name="xl28" xfId="23"/>
    <cellStyle name="xl29" xfId="1"/>
    <cellStyle name="xl30" xfId="14"/>
    <cellStyle name="xl31" xfId="24"/>
    <cellStyle name="xl31_без учета счетов бюджета" xfId="29"/>
    <cellStyle name="xl32" xfId="13"/>
    <cellStyle name="xl33" xfId="3"/>
    <cellStyle name="xl34" xfId="4"/>
    <cellStyle name="xl34_без учета счетов бюджета" xfId="31"/>
    <cellStyle name="xl35" xfId="5"/>
    <cellStyle name="xl35_без учета счетов бюджета" xfId="32"/>
    <cellStyle name="xl36" xfId="25"/>
    <cellStyle name="xl36_без учета счетов бюджета" xfId="33"/>
    <cellStyle name="xl37" xfId="7"/>
    <cellStyle name="xl38" xfId="26"/>
    <cellStyle name="xl38_без учета счетов бюджета" xfId="34"/>
    <cellStyle name="xl39" xfId="10"/>
    <cellStyle name="xl41" xfId="44"/>
    <cellStyle name="xl42" xfId="30"/>
    <cellStyle name="xl44" xfId="35"/>
    <cellStyle name="xl45" xfId="36"/>
    <cellStyle name="xl46" xfId="37"/>
    <cellStyle name="xl47" xfId="38"/>
    <cellStyle name="xl48" xfId="39"/>
    <cellStyle name="xl49" xfId="40"/>
    <cellStyle name="xl50" xfId="41"/>
    <cellStyle name="xl51" xfId="42"/>
    <cellStyle name="xl52" xfId="43"/>
    <cellStyle name="xl56" xfId="4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54"/>
  <sheetViews>
    <sheetView showGridLines="0" tabSelected="1" topLeftCell="A61" zoomScaleSheetLayoutView="100" workbookViewId="0">
      <selection activeCell="AN43" sqref="AN43"/>
    </sheetView>
  </sheetViews>
  <sheetFormatPr defaultRowHeight="15" outlineLevelRow="1"/>
  <cols>
    <col min="1" max="1" width="48.28515625" style="1" customWidth="1"/>
    <col min="2" max="2" width="7.7109375" style="1" customWidth="1"/>
    <col min="3" max="9" width="9.140625" style="1" hidden="1"/>
    <col min="10" max="10" width="13.5703125" style="1" customWidth="1"/>
    <col min="11" max="27" width="9.140625" style="1" hidden="1"/>
    <col min="28" max="28" width="11.7109375" style="1" customWidth="1"/>
    <col min="29" max="37" width="9.140625" style="1" hidden="1"/>
    <col min="38" max="38" width="9.140625" style="1" customWidth="1"/>
    <col min="39" max="16384" width="9.140625" style="1"/>
  </cols>
  <sheetData>
    <row r="1" spans="1:38">
      <c r="A1" s="41"/>
      <c r="B1" s="41"/>
      <c r="C1" s="41"/>
      <c r="D1" s="41"/>
      <c r="E1" s="41"/>
      <c r="F1" s="41"/>
      <c r="G1" s="41"/>
      <c r="H1" s="41"/>
      <c r="I1" s="41"/>
      <c r="J1" s="4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ht="15" customHeight="1">
      <c r="A2" s="19"/>
      <c r="B2" s="19"/>
      <c r="C2" s="19"/>
      <c r="D2" s="19"/>
      <c r="E2" s="19"/>
      <c r="F2" s="19"/>
      <c r="G2" s="19"/>
      <c r="H2" s="27" t="s">
        <v>92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</row>
    <row r="3" spans="1:38" ht="15" customHeight="1">
      <c r="A3" s="19"/>
      <c r="B3" s="19"/>
      <c r="C3" s="19"/>
      <c r="D3" s="19"/>
      <c r="E3" s="19"/>
      <c r="F3" s="19"/>
      <c r="G3" s="19"/>
      <c r="H3" s="27" t="s">
        <v>93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</row>
    <row r="4" spans="1:38" ht="15" customHeight="1">
      <c r="A4" s="18"/>
      <c r="B4" s="20"/>
      <c r="C4" s="20"/>
      <c r="D4" s="20"/>
      <c r="E4" s="20"/>
      <c r="F4" s="20"/>
      <c r="G4" s="20"/>
      <c r="H4" s="27" t="s">
        <v>95</v>
      </c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</row>
    <row r="5" spans="1:38">
      <c r="A5" s="18"/>
      <c r="B5" s="20"/>
      <c r="C5" s="20"/>
      <c r="D5" s="20"/>
      <c r="E5" s="20"/>
      <c r="F5" s="20"/>
      <c r="G5" s="20"/>
      <c r="H5" s="20"/>
      <c r="I5" s="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ht="15.2" customHeight="1">
      <c r="A6" s="28" t="s">
        <v>94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</row>
    <row r="7" spans="1:38" ht="39.75" customHeight="1">
      <c r="A7" s="28" t="s">
        <v>96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ht="15.7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4"/>
      <c r="AK8" s="4"/>
      <c r="AL8" s="3"/>
    </row>
    <row r="9" spans="1:38" ht="38.25" customHeight="1">
      <c r="A9" s="42" t="s">
        <v>87</v>
      </c>
      <c r="B9" s="44" t="s">
        <v>88</v>
      </c>
      <c r="C9" s="46" t="s">
        <v>0</v>
      </c>
      <c r="D9" s="48" t="s">
        <v>89</v>
      </c>
      <c r="E9" s="50" t="s">
        <v>0</v>
      </c>
      <c r="F9" s="52" t="s">
        <v>0</v>
      </c>
      <c r="G9" s="54" t="s">
        <v>89</v>
      </c>
      <c r="H9" s="56" t="s">
        <v>0</v>
      </c>
      <c r="I9" s="58" t="s">
        <v>89</v>
      </c>
      <c r="J9" s="60" t="s">
        <v>89</v>
      </c>
      <c r="K9" s="31" t="s">
        <v>0</v>
      </c>
      <c r="L9" s="33" t="s">
        <v>0</v>
      </c>
      <c r="M9" s="37" t="s">
        <v>0</v>
      </c>
      <c r="N9" s="39" t="s">
        <v>0</v>
      </c>
      <c r="O9" s="16" t="s">
        <v>0</v>
      </c>
      <c r="P9" s="35" t="s">
        <v>90</v>
      </c>
      <c r="Q9" s="35" t="s">
        <v>0</v>
      </c>
      <c r="R9" s="35" t="s">
        <v>0</v>
      </c>
      <c r="S9" s="35" t="s">
        <v>0</v>
      </c>
      <c r="T9" s="35" t="s">
        <v>0</v>
      </c>
      <c r="U9" s="16" t="s">
        <v>0</v>
      </c>
      <c r="V9" s="35" t="s">
        <v>90</v>
      </c>
      <c r="W9" s="71" t="s">
        <v>91</v>
      </c>
      <c r="X9" s="73" t="s">
        <v>0</v>
      </c>
      <c r="Y9" s="62" t="s">
        <v>0</v>
      </c>
      <c r="Z9" s="62" t="s">
        <v>0</v>
      </c>
      <c r="AA9" s="10" t="s">
        <v>0</v>
      </c>
      <c r="AB9" s="75" t="s">
        <v>90</v>
      </c>
      <c r="AC9" s="62" t="s">
        <v>0</v>
      </c>
      <c r="AD9" s="62" t="s">
        <v>0</v>
      </c>
      <c r="AE9" s="5" t="s">
        <v>0</v>
      </c>
      <c r="AF9" s="62" t="s">
        <v>0</v>
      </c>
      <c r="AG9" s="62" t="s">
        <v>0</v>
      </c>
      <c r="AH9" s="62" t="s">
        <v>0</v>
      </c>
      <c r="AI9" s="62" t="s">
        <v>0</v>
      </c>
      <c r="AJ9" s="64" t="s">
        <v>0</v>
      </c>
      <c r="AK9" s="66" t="s">
        <v>0</v>
      </c>
      <c r="AL9" s="29" t="s">
        <v>91</v>
      </c>
    </row>
    <row r="10" spans="1:38" ht="21.75" customHeight="1">
      <c r="A10" s="43"/>
      <c r="B10" s="45"/>
      <c r="C10" s="47"/>
      <c r="D10" s="49"/>
      <c r="E10" s="51"/>
      <c r="F10" s="53"/>
      <c r="G10" s="55"/>
      <c r="H10" s="57"/>
      <c r="I10" s="59"/>
      <c r="J10" s="61"/>
      <c r="K10" s="32"/>
      <c r="L10" s="34"/>
      <c r="M10" s="38"/>
      <c r="N10" s="40"/>
      <c r="O10" s="16"/>
      <c r="P10" s="36"/>
      <c r="Q10" s="36"/>
      <c r="R10" s="36"/>
      <c r="S10" s="36"/>
      <c r="T10" s="36"/>
      <c r="U10" s="16"/>
      <c r="V10" s="36"/>
      <c r="W10" s="72"/>
      <c r="X10" s="74"/>
      <c r="Y10" s="63"/>
      <c r="Z10" s="63"/>
      <c r="AA10" s="10"/>
      <c r="AB10" s="76"/>
      <c r="AC10" s="63"/>
      <c r="AD10" s="63"/>
      <c r="AE10" s="5"/>
      <c r="AF10" s="63"/>
      <c r="AG10" s="63"/>
      <c r="AH10" s="63"/>
      <c r="AI10" s="63"/>
      <c r="AJ10" s="65"/>
      <c r="AK10" s="67"/>
      <c r="AL10" s="30"/>
    </row>
    <row r="11" spans="1:38">
      <c r="A11" s="12" t="s">
        <v>46</v>
      </c>
      <c r="B11" s="13" t="s">
        <v>2</v>
      </c>
      <c r="C11" s="13" t="s">
        <v>3</v>
      </c>
      <c r="D11" s="13" t="s">
        <v>1</v>
      </c>
      <c r="E11" s="13" t="s">
        <v>1</v>
      </c>
      <c r="F11" s="13"/>
      <c r="G11" s="13"/>
      <c r="H11" s="13"/>
      <c r="I11" s="13"/>
      <c r="J11" s="14">
        <v>77413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45283.4</v>
      </c>
      <c r="AC11" s="6">
        <v>0</v>
      </c>
      <c r="AD11" s="6">
        <v>0</v>
      </c>
      <c r="AE11" s="6">
        <v>45283.387949999997</v>
      </c>
      <c r="AF11" s="6">
        <v>-45283.387949999997</v>
      </c>
      <c r="AG11" s="6">
        <v>0</v>
      </c>
      <c r="AH11" s="7">
        <v>0.58495819888133249</v>
      </c>
      <c r="AI11" s="6">
        <v>0</v>
      </c>
      <c r="AJ11" s="7">
        <v>0</v>
      </c>
      <c r="AK11" s="11">
        <v>0</v>
      </c>
      <c r="AL11" s="15">
        <f t="shared" ref="AL11:AL52" si="0">AB11/J11*100</f>
        <v>58.495859868497547</v>
      </c>
    </row>
    <row r="12" spans="1:38" ht="27" customHeight="1" outlineLevel="1">
      <c r="A12" s="12" t="s">
        <v>47</v>
      </c>
      <c r="B12" s="13" t="s">
        <v>4</v>
      </c>
      <c r="C12" s="13" t="s">
        <v>3</v>
      </c>
      <c r="D12" s="13" t="s">
        <v>1</v>
      </c>
      <c r="E12" s="13" t="s">
        <v>1</v>
      </c>
      <c r="F12" s="13"/>
      <c r="G12" s="13"/>
      <c r="H12" s="13"/>
      <c r="I12" s="13"/>
      <c r="J12" s="14">
        <v>1521.1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1034.84411</v>
      </c>
      <c r="AC12" s="6">
        <v>0</v>
      </c>
      <c r="AD12" s="6">
        <v>0</v>
      </c>
      <c r="AE12" s="6">
        <v>1034.84411</v>
      </c>
      <c r="AF12" s="6">
        <v>-1034.84411</v>
      </c>
      <c r="AG12" s="6">
        <v>0</v>
      </c>
      <c r="AH12" s="7">
        <v>0.68032615212675041</v>
      </c>
      <c r="AI12" s="6">
        <v>0</v>
      </c>
      <c r="AJ12" s="7">
        <v>0</v>
      </c>
      <c r="AK12" s="11">
        <v>0</v>
      </c>
      <c r="AL12" s="15">
        <f t="shared" si="0"/>
        <v>68.03261521267504</v>
      </c>
    </row>
    <row r="13" spans="1:38" ht="40.5" customHeight="1" outlineLevel="1">
      <c r="A13" s="12" t="s">
        <v>48</v>
      </c>
      <c r="B13" s="13" t="s">
        <v>5</v>
      </c>
      <c r="C13" s="13" t="s">
        <v>3</v>
      </c>
      <c r="D13" s="13" t="s">
        <v>1</v>
      </c>
      <c r="E13" s="13" t="s">
        <v>1</v>
      </c>
      <c r="F13" s="13"/>
      <c r="G13" s="13"/>
      <c r="H13" s="13"/>
      <c r="I13" s="13"/>
      <c r="J13" s="14">
        <v>138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57.475000000000001</v>
      </c>
      <c r="AC13" s="6">
        <v>0</v>
      </c>
      <c r="AD13" s="6">
        <v>0</v>
      </c>
      <c r="AE13" s="6">
        <v>57.475000000000001</v>
      </c>
      <c r="AF13" s="6">
        <v>-57.475000000000001</v>
      </c>
      <c r="AG13" s="6">
        <v>0</v>
      </c>
      <c r="AH13" s="7">
        <v>0.41648550724637678</v>
      </c>
      <c r="AI13" s="6">
        <v>0</v>
      </c>
      <c r="AJ13" s="7">
        <v>0</v>
      </c>
      <c r="AK13" s="11">
        <v>0</v>
      </c>
      <c r="AL13" s="15">
        <f t="shared" si="0"/>
        <v>41.648550724637687</v>
      </c>
    </row>
    <row r="14" spans="1:38" ht="54" customHeight="1" outlineLevel="1">
      <c r="A14" s="12" t="s">
        <v>49</v>
      </c>
      <c r="B14" s="13" t="s">
        <v>6</v>
      </c>
      <c r="C14" s="13" t="s">
        <v>3</v>
      </c>
      <c r="D14" s="13" t="s">
        <v>1</v>
      </c>
      <c r="E14" s="13" t="s">
        <v>1</v>
      </c>
      <c r="F14" s="13"/>
      <c r="G14" s="13"/>
      <c r="H14" s="13"/>
      <c r="I14" s="13"/>
      <c r="J14" s="14">
        <v>35968.5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22118.550210000001</v>
      </c>
      <c r="AC14" s="6">
        <v>0</v>
      </c>
      <c r="AD14" s="6">
        <v>0</v>
      </c>
      <c r="AE14" s="6">
        <v>22118.550210000001</v>
      </c>
      <c r="AF14" s="6">
        <v>-22118.550210000001</v>
      </c>
      <c r="AG14" s="6">
        <v>0</v>
      </c>
      <c r="AH14" s="7">
        <v>0.61494224696609534</v>
      </c>
      <c r="AI14" s="6">
        <v>0</v>
      </c>
      <c r="AJ14" s="7">
        <v>0</v>
      </c>
      <c r="AK14" s="11">
        <v>0</v>
      </c>
      <c r="AL14" s="15">
        <f t="shared" si="0"/>
        <v>61.494224696609535</v>
      </c>
    </row>
    <row r="15" spans="1:38" outlineLevel="1">
      <c r="A15" s="12" t="s">
        <v>50</v>
      </c>
      <c r="B15" s="13" t="s">
        <v>7</v>
      </c>
      <c r="C15" s="13" t="s">
        <v>3</v>
      </c>
      <c r="D15" s="13" t="s">
        <v>1</v>
      </c>
      <c r="E15" s="13" t="s">
        <v>1</v>
      </c>
      <c r="F15" s="13"/>
      <c r="G15" s="13"/>
      <c r="H15" s="13"/>
      <c r="I15" s="13"/>
      <c r="J15" s="14">
        <v>2.8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2.8</v>
      </c>
      <c r="AC15" s="6">
        <v>0</v>
      </c>
      <c r="AD15" s="6">
        <v>0</v>
      </c>
      <c r="AE15" s="6">
        <v>2.8</v>
      </c>
      <c r="AF15" s="6">
        <v>-2.8</v>
      </c>
      <c r="AG15" s="6">
        <v>0</v>
      </c>
      <c r="AH15" s="7">
        <v>1</v>
      </c>
      <c r="AI15" s="6">
        <v>0</v>
      </c>
      <c r="AJ15" s="7">
        <v>0</v>
      </c>
      <c r="AK15" s="11">
        <v>0</v>
      </c>
      <c r="AL15" s="15">
        <f t="shared" si="0"/>
        <v>100</v>
      </c>
    </row>
    <row r="16" spans="1:38" ht="39.75" customHeight="1" outlineLevel="1">
      <c r="A16" s="12" t="s">
        <v>51</v>
      </c>
      <c r="B16" s="13" t="s">
        <v>8</v>
      </c>
      <c r="C16" s="13" t="s">
        <v>3</v>
      </c>
      <c r="D16" s="13" t="s">
        <v>1</v>
      </c>
      <c r="E16" s="13" t="s">
        <v>1</v>
      </c>
      <c r="F16" s="13"/>
      <c r="G16" s="13"/>
      <c r="H16" s="13"/>
      <c r="I16" s="13"/>
      <c r="J16" s="14">
        <v>1355.4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808.24549000000002</v>
      </c>
      <c r="AC16" s="6">
        <v>0</v>
      </c>
      <c r="AD16" s="6">
        <v>0</v>
      </c>
      <c r="AE16" s="6">
        <v>808.24549000000002</v>
      </c>
      <c r="AF16" s="6">
        <v>-808.24549000000002</v>
      </c>
      <c r="AG16" s="6">
        <v>0</v>
      </c>
      <c r="AH16" s="7">
        <v>0.596315102552752</v>
      </c>
      <c r="AI16" s="6">
        <v>0</v>
      </c>
      <c r="AJ16" s="7">
        <v>0</v>
      </c>
      <c r="AK16" s="11">
        <v>0</v>
      </c>
      <c r="AL16" s="15">
        <f t="shared" si="0"/>
        <v>59.631510255275188</v>
      </c>
    </row>
    <row r="17" spans="1:38" outlineLevel="1">
      <c r="A17" s="12" t="s">
        <v>52</v>
      </c>
      <c r="B17" s="13" t="s">
        <v>9</v>
      </c>
      <c r="C17" s="13" t="s">
        <v>3</v>
      </c>
      <c r="D17" s="13" t="s">
        <v>1</v>
      </c>
      <c r="E17" s="13" t="s">
        <v>1</v>
      </c>
      <c r="F17" s="13"/>
      <c r="G17" s="13"/>
      <c r="H17" s="13"/>
      <c r="I17" s="13"/>
      <c r="J17" s="14">
        <v>200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7">
        <v>0</v>
      </c>
      <c r="AI17" s="6">
        <v>0</v>
      </c>
      <c r="AJ17" s="7">
        <v>0</v>
      </c>
      <c r="AK17" s="11">
        <v>0</v>
      </c>
      <c r="AL17" s="15">
        <f t="shared" si="0"/>
        <v>0</v>
      </c>
    </row>
    <row r="18" spans="1:38" outlineLevel="1">
      <c r="A18" s="12" t="s">
        <v>53</v>
      </c>
      <c r="B18" s="13" t="s">
        <v>10</v>
      </c>
      <c r="C18" s="13" t="s">
        <v>3</v>
      </c>
      <c r="D18" s="13" t="s">
        <v>1</v>
      </c>
      <c r="E18" s="13" t="s">
        <v>1</v>
      </c>
      <c r="F18" s="13"/>
      <c r="G18" s="13"/>
      <c r="H18" s="13"/>
      <c r="I18" s="13"/>
      <c r="J18" s="14">
        <v>38227.232309999999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21261.473139999998</v>
      </c>
      <c r="AC18" s="6">
        <v>0</v>
      </c>
      <c r="AD18" s="6">
        <v>0</v>
      </c>
      <c r="AE18" s="6">
        <v>21261.473139999998</v>
      </c>
      <c r="AF18" s="6">
        <v>-21261.473139999998</v>
      </c>
      <c r="AG18" s="6">
        <v>0</v>
      </c>
      <c r="AH18" s="7">
        <v>0.55618656793100174</v>
      </c>
      <c r="AI18" s="6">
        <v>0</v>
      </c>
      <c r="AJ18" s="7">
        <v>0</v>
      </c>
      <c r="AK18" s="11">
        <v>0</v>
      </c>
      <c r="AL18" s="15">
        <f t="shared" si="0"/>
        <v>55.618656793100172</v>
      </c>
    </row>
    <row r="19" spans="1:38" ht="25.5">
      <c r="A19" s="12" t="s">
        <v>54</v>
      </c>
      <c r="B19" s="13" t="s">
        <v>11</v>
      </c>
      <c r="C19" s="13" t="s">
        <v>3</v>
      </c>
      <c r="D19" s="13" t="s">
        <v>1</v>
      </c>
      <c r="E19" s="13" t="s">
        <v>1</v>
      </c>
      <c r="F19" s="13"/>
      <c r="G19" s="13"/>
      <c r="H19" s="13"/>
      <c r="I19" s="13"/>
      <c r="J19" s="14">
        <v>1290.2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928.44523000000004</v>
      </c>
      <c r="AC19" s="6">
        <v>0</v>
      </c>
      <c r="AD19" s="6">
        <v>0</v>
      </c>
      <c r="AE19" s="6">
        <v>928.44523000000004</v>
      </c>
      <c r="AF19" s="6">
        <v>-928.44523000000004</v>
      </c>
      <c r="AG19" s="6">
        <v>0</v>
      </c>
      <c r="AH19" s="7">
        <v>0.71961341652456978</v>
      </c>
      <c r="AI19" s="6">
        <v>0</v>
      </c>
      <c r="AJ19" s="7">
        <v>0</v>
      </c>
      <c r="AK19" s="11">
        <v>0</v>
      </c>
      <c r="AL19" s="15">
        <f t="shared" si="0"/>
        <v>71.961341652456994</v>
      </c>
    </row>
    <row r="20" spans="1:38" ht="39" customHeight="1" outlineLevel="1">
      <c r="A20" s="12" t="s">
        <v>55</v>
      </c>
      <c r="B20" s="13" t="s">
        <v>12</v>
      </c>
      <c r="C20" s="13" t="s">
        <v>3</v>
      </c>
      <c r="D20" s="13" t="s">
        <v>1</v>
      </c>
      <c r="E20" s="13" t="s">
        <v>1</v>
      </c>
      <c r="F20" s="13"/>
      <c r="G20" s="13"/>
      <c r="H20" s="13"/>
      <c r="I20" s="13"/>
      <c r="J20" s="14">
        <v>1090.9000000000001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849</v>
      </c>
      <c r="AC20" s="6">
        <v>0</v>
      </c>
      <c r="AD20" s="6">
        <v>0</v>
      </c>
      <c r="AE20" s="6">
        <v>849.06209000000001</v>
      </c>
      <c r="AF20" s="6">
        <v>-849.06209000000001</v>
      </c>
      <c r="AG20" s="6">
        <v>0</v>
      </c>
      <c r="AH20" s="7">
        <v>0.77831340177834818</v>
      </c>
      <c r="AI20" s="6">
        <v>0</v>
      </c>
      <c r="AJ20" s="7">
        <v>0</v>
      </c>
      <c r="AK20" s="11">
        <v>0</v>
      </c>
      <c r="AL20" s="15">
        <f t="shared" si="0"/>
        <v>77.825648547071225</v>
      </c>
    </row>
    <row r="21" spans="1:38" ht="27" customHeight="1" outlineLevel="1">
      <c r="A21" s="12" t="s">
        <v>56</v>
      </c>
      <c r="B21" s="13" t="s">
        <v>13</v>
      </c>
      <c r="C21" s="13" t="s">
        <v>3</v>
      </c>
      <c r="D21" s="13" t="s">
        <v>1</v>
      </c>
      <c r="E21" s="13" t="s">
        <v>1</v>
      </c>
      <c r="F21" s="13"/>
      <c r="G21" s="13"/>
      <c r="H21" s="13"/>
      <c r="I21" s="13"/>
      <c r="J21" s="14">
        <v>199.3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79.400000000000006</v>
      </c>
      <c r="AC21" s="6">
        <v>0</v>
      </c>
      <c r="AD21" s="6">
        <v>0</v>
      </c>
      <c r="AE21" s="6">
        <v>79.383139999999997</v>
      </c>
      <c r="AF21" s="6">
        <v>-79.383139999999997</v>
      </c>
      <c r="AG21" s="6">
        <v>0</v>
      </c>
      <c r="AH21" s="7">
        <v>0.39830978424485702</v>
      </c>
      <c r="AI21" s="6">
        <v>0</v>
      </c>
      <c r="AJ21" s="7">
        <v>0</v>
      </c>
      <c r="AK21" s="11">
        <v>0</v>
      </c>
      <c r="AL21" s="15">
        <f t="shared" si="0"/>
        <v>39.839438033115904</v>
      </c>
    </row>
    <row r="22" spans="1:38">
      <c r="A22" s="12" t="s">
        <v>57</v>
      </c>
      <c r="B22" s="13" t="s">
        <v>14</v>
      </c>
      <c r="C22" s="13" t="s">
        <v>3</v>
      </c>
      <c r="D22" s="13" t="s">
        <v>1</v>
      </c>
      <c r="E22" s="13" t="s">
        <v>1</v>
      </c>
      <c r="F22" s="13"/>
      <c r="G22" s="13"/>
      <c r="H22" s="13"/>
      <c r="I22" s="13"/>
      <c r="J22" s="14">
        <v>119486.2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35508.568370000001</v>
      </c>
      <c r="AC22" s="6">
        <v>0</v>
      </c>
      <c r="AD22" s="6">
        <v>0</v>
      </c>
      <c r="AE22" s="6">
        <v>35508.568370000001</v>
      </c>
      <c r="AF22" s="6">
        <v>-35508.568370000001</v>
      </c>
      <c r="AG22" s="6">
        <v>0</v>
      </c>
      <c r="AH22" s="7">
        <v>0.29717715675314121</v>
      </c>
      <c r="AI22" s="6">
        <v>0</v>
      </c>
      <c r="AJ22" s="7">
        <v>0</v>
      </c>
      <c r="AK22" s="11">
        <v>0</v>
      </c>
      <c r="AL22" s="15">
        <f t="shared" si="0"/>
        <v>29.717714991354647</v>
      </c>
    </row>
    <row r="23" spans="1:38" outlineLevel="1">
      <c r="A23" s="12" t="s">
        <v>58</v>
      </c>
      <c r="B23" s="13" t="s">
        <v>15</v>
      </c>
      <c r="C23" s="13" t="s">
        <v>3</v>
      </c>
      <c r="D23" s="13" t="s">
        <v>1</v>
      </c>
      <c r="E23" s="13" t="s">
        <v>1</v>
      </c>
      <c r="F23" s="13"/>
      <c r="G23" s="13"/>
      <c r="H23" s="13"/>
      <c r="I23" s="13"/>
      <c r="J23" s="14">
        <v>538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217.46178</v>
      </c>
      <c r="AC23" s="6">
        <v>0</v>
      </c>
      <c r="AD23" s="6">
        <v>0</v>
      </c>
      <c r="AE23" s="6">
        <v>217.46178</v>
      </c>
      <c r="AF23" s="6">
        <v>-217.46178</v>
      </c>
      <c r="AG23" s="6">
        <v>0</v>
      </c>
      <c r="AH23" s="7">
        <v>0.40420405204460969</v>
      </c>
      <c r="AI23" s="6">
        <v>0</v>
      </c>
      <c r="AJ23" s="7">
        <v>0</v>
      </c>
      <c r="AK23" s="11">
        <v>0</v>
      </c>
      <c r="AL23" s="15">
        <f t="shared" si="0"/>
        <v>40.42040520446097</v>
      </c>
    </row>
    <row r="24" spans="1:38" outlineLevel="1">
      <c r="A24" s="12" t="s">
        <v>59</v>
      </c>
      <c r="B24" s="13" t="s">
        <v>16</v>
      </c>
      <c r="C24" s="13" t="s">
        <v>3</v>
      </c>
      <c r="D24" s="13" t="s">
        <v>1</v>
      </c>
      <c r="E24" s="13" t="s">
        <v>1</v>
      </c>
      <c r="F24" s="13"/>
      <c r="G24" s="13"/>
      <c r="H24" s="13"/>
      <c r="I24" s="13"/>
      <c r="J24" s="14">
        <v>190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7">
        <v>0</v>
      </c>
      <c r="AI24" s="6">
        <v>0</v>
      </c>
      <c r="AJ24" s="7">
        <v>0</v>
      </c>
      <c r="AK24" s="11">
        <v>0</v>
      </c>
      <c r="AL24" s="15">
        <f t="shared" si="0"/>
        <v>0</v>
      </c>
    </row>
    <row r="25" spans="1:38" outlineLevel="1">
      <c r="A25" s="12" t="s">
        <v>60</v>
      </c>
      <c r="B25" s="13" t="s">
        <v>17</v>
      </c>
      <c r="C25" s="13" t="s">
        <v>3</v>
      </c>
      <c r="D25" s="13" t="s">
        <v>1</v>
      </c>
      <c r="E25" s="13" t="s">
        <v>1</v>
      </c>
      <c r="F25" s="13"/>
      <c r="G25" s="13"/>
      <c r="H25" s="13"/>
      <c r="I25" s="13"/>
      <c r="J25" s="14">
        <v>16902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14390.898590000001</v>
      </c>
      <c r="AC25" s="6">
        <v>0</v>
      </c>
      <c r="AD25" s="6">
        <v>0</v>
      </c>
      <c r="AE25" s="6">
        <v>14390.898590000001</v>
      </c>
      <c r="AF25" s="6">
        <v>-14390.898590000001</v>
      </c>
      <c r="AG25" s="6">
        <v>0</v>
      </c>
      <c r="AH25" s="7">
        <v>0.85143169979884037</v>
      </c>
      <c r="AI25" s="6">
        <v>0</v>
      </c>
      <c r="AJ25" s="7">
        <v>0</v>
      </c>
      <c r="AK25" s="11">
        <v>0</v>
      </c>
      <c r="AL25" s="15">
        <f t="shared" si="0"/>
        <v>85.143169979884036</v>
      </c>
    </row>
    <row r="26" spans="1:38" outlineLevel="1">
      <c r="A26" s="12" t="s">
        <v>61</v>
      </c>
      <c r="B26" s="13" t="s">
        <v>18</v>
      </c>
      <c r="C26" s="13" t="s">
        <v>3</v>
      </c>
      <c r="D26" s="13" t="s">
        <v>1</v>
      </c>
      <c r="E26" s="13" t="s">
        <v>1</v>
      </c>
      <c r="F26" s="13"/>
      <c r="G26" s="13"/>
      <c r="H26" s="13"/>
      <c r="I26" s="13"/>
      <c r="J26" s="14">
        <v>101516.19725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20860.207999999999</v>
      </c>
      <c r="AC26" s="6">
        <v>0</v>
      </c>
      <c r="AD26" s="6">
        <v>0</v>
      </c>
      <c r="AE26" s="6">
        <v>20860.207999999999</v>
      </c>
      <c r="AF26" s="6">
        <v>-20860.207999999999</v>
      </c>
      <c r="AG26" s="6">
        <v>0</v>
      </c>
      <c r="AH26" s="7">
        <v>0.20548649934776789</v>
      </c>
      <c r="AI26" s="6">
        <v>0</v>
      </c>
      <c r="AJ26" s="7">
        <v>0</v>
      </c>
      <c r="AK26" s="11">
        <v>0</v>
      </c>
      <c r="AL26" s="15">
        <f t="shared" si="0"/>
        <v>20.548649934776787</v>
      </c>
    </row>
    <row r="27" spans="1:38" ht="15" customHeight="1" outlineLevel="1">
      <c r="A27" s="12" t="s">
        <v>62</v>
      </c>
      <c r="B27" s="13" t="s">
        <v>19</v>
      </c>
      <c r="C27" s="13" t="s">
        <v>3</v>
      </c>
      <c r="D27" s="13" t="s">
        <v>1</v>
      </c>
      <c r="E27" s="13" t="s">
        <v>1</v>
      </c>
      <c r="F27" s="13"/>
      <c r="G27" s="13"/>
      <c r="H27" s="13"/>
      <c r="I27" s="13"/>
      <c r="J27" s="14">
        <v>340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40</v>
      </c>
      <c r="AC27" s="6">
        <v>0</v>
      </c>
      <c r="AD27" s="6">
        <v>0</v>
      </c>
      <c r="AE27" s="6">
        <v>40</v>
      </c>
      <c r="AF27" s="6">
        <v>-40</v>
      </c>
      <c r="AG27" s="6">
        <v>0</v>
      </c>
      <c r="AH27" s="7">
        <v>0.11764705882352941</v>
      </c>
      <c r="AI27" s="6">
        <v>0</v>
      </c>
      <c r="AJ27" s="7">
        <v>0</v>
      </c>
      <c r="AK27" s="11">
        <v>0</v>
      </c>
      <c r="AL27" s="15">
        <f t="shared" si="0"/>
        <v>11.76470588235294</v>
      </c>
    </row>
    <row r="28" spans="1:38">
      <c r="A28" s="12" t="s">
        <v>63</v>
      </c>
      <c r="B28" s="13" t="s">
        <v>20</v>
      </c>
      <c r="C28" s="13" t="s">
        <v>3</v>
      </c>
      <c r="D28" s="13" t="s">
        <v>1</v>
      </c>
      <c r="E28" s="13" t="s">
        <v>1</v>
      </c>
      <c r="F28" s="13"/>
      <c r="G28" s="13"/>
      <c r="H28" s="13"/>
      <c r="I28" s="13"/>
      <c r="J28" s="14">
        <v>124493.6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25691.207170000001</v>
      </c>
      <c r="AC28" s="6">
        <v>0</v>
      </c>
      <c r="AD28" s="6">
        <v>0</v>
      </c>
      <c r="AE28" s="6">
        <v>25691.207170000001</v>
      </c>
      <c r="AF28" s="6">
        <v>-25691.207170000001</v>
      </c>
      <c r="AG28" s="6">
        <v>0</v>
      </c>
      <c r="AH28" s="7">
        <v>0.20636567505365119</v>
      </c>
      <c r="AI28" s="6">
        <v>0</v>
      </c>
      <c r="AJ28" s="7">
        <v>0</v>
      </c>
      <c r="AK28" s="11">
        <v>0</v>
      </c>
      <c r="AL28" s="15">
        <f t="shared" si="0"/>
        <v>20.636568602723354</v>
      </c>
    </row>
    <row r="29" spans="1:38" outlineLevel="1">
      <c r="A29" s="12" t="s">
        <v>64</v>
      </c>
      <c r="B29" s="13" t="s">
        <v>21</v>
      </c>
      <c r="C29" s="13" t="s">
        <v>3</v>
      </c>
      <c r="D29" s="13" t="s">
        <v>1</v>
      </c>
      <c r="E29" s="13" t="s">
        <v>1</v>
      </c>
      <c r="F29" s="13"/>
      <c r="G29" s="13"/>
      <c r="H29" s="13"/>
      <c r="I29" s="13"/>
      <c r="J29" s="14">
        <v>1853.2776200000001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1809</v>
      </c>
      <c r="AC29" s="6">
        <v>0</v>
      </c>
      <c r="AD29" s="6">
        <v>0</v>
      </c>
      <c r="AE29" s="6">
        <v>1808.9768999999999</v>
      </c>
      <c r="AF29" s="6">
        <v>-1808.9768999999999</v>
      </c>
      <c r="AG29" s="6">
        <v>0</v>
      </c>
      <c r="AH29" s="7">
        <v>0.97609601523165213</v>
      </c>
      <c r="AI29" s="6">
        <v>0</v>
      </c>
      <c r="AJ29" s="7">
        <v>0</v>
      </c>
      <c r="AK29" s="11">
        <v>0</v>
      </c>
      <c r="AL29" s="15">
        <f t="shared" si="0"/>
        <v>97.610847963512342</v>
      </c>
    </row>
    <row r="30" spans="1:38" outlineLevel="1">
      <c r="A30" s="12" t="s">
        <v>65</v>
      </c>
      <c r="B30" s="13" t="s">
        <v>22</v>
      </c>
      <c r="C30" s="13" t="s">
        <v>3</v>
      </c>
      <c r="D30" s="13" t="s">
        <v>1</v>
      </c>
      <c r="E30" s="13" t="s">
        <v>1</v>
      </c>
      <c r="F30" s="13"/>
      <c r="G30" s="13"/>
      <c r="H30" s="13"/>
      <c r="I30" s="13"/>
      <c r="J30" s="14">
        <v>66414.005000000005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7038.6</v>
      </c>
      <c r="AC30" s="6">
        <v>0</v>
      </c>
      <c r="AD30" s="6">
        <v>0</v>
      </c>
      <c r="AE30" s="6">
        <v>7038.5797499999999</v>
      </c>
      <c r="AF30" s="6">
        <v>-7038.5797499999999</v>
      </c>
      <c r="AG30" s="6">
        <v>0</v>
      </c>
      <c r="AH30" s="7">
        <v>0.10598035384253668</v>
      </c>
      <c r="AI30" s="6">
        <v>0</v>
      </c>
      <c r="AJ30" s="7">
        <v>0</v>
      </c>
      <c r="AK30" s="11">
        <v>0</v>
      </c>
      <c r="AL30" s="15">
        <f t="shared" si="0"/>
        <v>10.598065874810592</v>
      </c>
    </row>
    <row r="31" spans="1:38" outlineLevel="1">
      <c r="A31" s="12" t="s">
        <v>66</v>
      </c>
      <c r="B31" s="13" t="s">
        <v>23</v>
      </c>
      <c r="C31" s="13" t="s">
        <v>3</v>
      </c>
      <c r="D31" s="13" t="s">
        <v>1</v>
      </c>
      <c r="E31" s="13" t="s">
        <v>1</v>
      </c>
      <c r="F31" s="13"/>
      <c r="G31" s="13"/>
      <c r="H31" s="13"/>
      <c r="I31" s="13"/>
      <c r="J31" s="14">
        <v>56226.324000000001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16843.599999999999</v>
      </c>
      <c r="AC31" s="6">
        <v>0</v>
      </c>
      <c r="AD31" s="6">
        <v>0</v>
      </c>
      <c r="AE31" s="6">
        <v>16843.650519999999</v>
      </c>
      <c r="AF31" s="6">
        <v>-16843.650519999999</v>
      </c>
      <c r="AG31" s="6">
        <v>0</v>
      </c>
      <c r="AH31" s="7">
        <v>0.29956876640201485</v>
      </c>
      <c r="AI31" s="6">
        <v>0</v>
      </c>
      <c r="AJ31" s="7">
        <v>0</v>
      </c>
      <c r="AK31" s="11">
        <v>0</v>
      </c>
      <c r="AL31" s="15">
        <f t="shared" si="0"/>
        <v>29.9567867890492</v>
      </c>
    </row>
    <row r="32" spans="1:38">
      <c r="A32" s="12" t="s">
        <v>67</v>
      </c>
      <c r="B32" s="13" t="s">
        <v>24</v>
      </c>
      <c r="C32" s="13" t="s">
        <v>3</v>
      </c>
      <c r="D32" s="13" t="s">
        <v>1</v>
      </c>
      <c r="E32" s="13" t="s">
        <v>1</v>
      </c>
      <c r="F32" s="13"/>
      <c r="G32" s="13"/>
      <c r="H32" s="13"/>
      <c r="I32" s="13"/>
      <c r="J32" s="14">
        <v>20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7">
        <v>0</v>
      </c>
      <c r="AI32" s="6">
        <v>0</v>
      </c>
      <c r="AJ32" s="7">
        <v>0</v>
      </c>
      <c r="AK32" s="11">
        <v>0</v>
      </c>
      <c r="AL32" s="15">
        <f t="shared" si="0"/>
        <v>0</v>
      </c>
    </row>
    <row r="33" spans="1:38" ht="25.5" outlineLevel="1">
      <c r="A33" s="12" t="s">
        <v>68</v>
      </c>
      <c r="B33" s="13" t="s">
        <v>25</v>
      </c>
      <c r="C33" s="13" t="s">
        <v>3</v>
      </c>
      <c r="D33" s="13" t="s">
        <v>1</v>
      </c>
      <c r="E33" s="13" t="s">
        <v>1</v>
      </c>
      <c r="F33" s="13"/>
      <c r="G33" s="13"/>
      <c r="H33" s="13"/>
      <c r="I33" s="13"/>
      <c r="J33" s="14">
        <v>20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7">
        <v>0</v>
      </c>
      <c r="AI33" s="6">
        <v>0</v>
      </c>
      <c r="AJ33" s="7">
        <v>0</v>
      </c>
      <c r="AK33" s="11">
        <v>0</v>
      </c>
      <c r="AL33" s="15">
        <f t="shared" si="0"/>
        <v>0</v>
      </c>
    </row>
    <row r="34" spans="1:38">
      <c r="A34" s="12" t="s">
        <v>69</v>
      </c>
      <c r="B34" s="13" t="s">
        <v>26</v>
      </c>
      <c r="C34" s="13" t="s">
        <v>3</v>
      </c>
      <c r="D34" s="13" t="s">
        <v>1</v>
      </c>
      <c r="E34" s="13" t="s">
        <v>1</v>
      </c>
      <c r="F34" s="13"/>
      <c r="G34" s="13"/>
      <c r="H34" s="13"/>
      <c r="I34" s="13"/>
      <c r="J34" s="14">
        <v>541427.80000000005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304664.7</v>
      </c>
      <c r="AC34" s="6">
        <v>0</v>
      </c>
      <c r="AD34" s="6">
        <v>0</v>
      </c>
      <c r="AE34" s="6">
        <v>304664.71438000002</v>
      </c>
      <c r="AF34" s="6">
        <v>-304664.71438000002</v>
      </c>
      <c r="AG34" s="6">
        <v>0</v>
      </c>
      <c r="AH34" s="7">
        <v>0.56270607378809101</v>
      </c>
      <c r="AI34" s="6">
        <v>0</v>
      </c>
      <c r="AJ34" s="7">
        <v>0</v>
      </c>
      <c r="AK34" s="11">
        <v>0</v>
      </c>
      <c r="AL34" s="15">
        <f t="shared" si="0"/>
        <v>56.270605240440183</v>
      </c>
    </row>
    <row r="35" spans="1:38" outlineLevel="1">
      <c r="A35" s="12" t="s">
        <v>70</v>
      </c>
      <c r="B35" s="13" t="s">
        <v>27</v>
      </c>
      <c r="C35" s="13" t="s">
        <v>3</v>
      </c>
      <c r="D35" s="13" t="s">
        <v>1</v>
      </c>
      <c r="E35" s="13" t="s">
        <v>1</v>
      </c>
      <c r="F35" s="13"/>
      <c r="G35" s="13"/>
      <c r="H35" s="13"/>
      <c r="I35" s="13"/>
      <c r="J35" s="14">
        <v>235032.17430000001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128224.1</v>
      </c>
      <c r="AC35" s="6">
        <v>0</v>
      </c>
      <c r="AD35" s="6">
        <v>0</v>
      </c>
      <c r="AE35" s="6">
        <v>128224.09359999999</v>
      </c>
      <c r="AF35" s="6">
        <v>-128224.09359999999</v>
      </c>
      <c r="AG35" s="6">
        <v>0</v>
      </c>
      <c r="AH35" s="7">
        <v>0.5455597472213829</v>
      </c>
      <c r="AI35" s="6">
        <v>0</v>
      </c>
      <c r="AJ35" s="7">
        <v>0</v>
      </c>
      <c r="AK35" s="11">
        <v>0</v>
      </c>
      <c r="AL35" s="15">
        <f t="shared" si="0"/>
        <v>54.555977445169724</v>
      </c>
    </row>
    <row r="36" spans="1:38" outlineLevel="1">
      <c r="A36" s="12" t="s">
        <v>71</v>
      </c>
      <c r="B36" s="13" t="s">
        <v>28</v>
      </c>
      <c r="C36" s="13" t="s">
        <v>3</v>
      </c>
      <c r="D36" s="13" t="s">
        <v>1</v>
      </c>
      <c r="E36" s="13" t="s">
        <v>1</v>
      </c>
      <c r="F36" s="13"/>
      <c r="G36" s="13"/>
      <c r="H36" s="13"/>
      <c r="I36" s="13"/>
      <c r="J36" s="14">
        <v>205154.3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116977</v>
      </c>
      <c r="AC36" s="6">
        <v>0</v>
      </c>
      <c r="AD36" s="6">
        <v>0</v>
      </c>
      <c r="AE36" s="6">
        <v>116977.01824999999</v>
      </c>
      <c r="AF36" s="6">
        <v>-116977.01824999999</v>
      </c>
      <c r="AG36" s="6">
        <v>0</v>
      </c>
      <c r="AH36" s="7">
        <v>0.57019042861884928</v>
      </c>
      <c r="AI36" s="6">
        <v>0</v>
      </c>
      <c r="AJ36" s="7">
        <v>0</v>
      </c>
      <c r="AK36" s="11">
        <v>0</v>
      </c>
      <c r="AL36" s="15">
        <f t="shared" si="0"/>
        <v>57.019033966141585</v>
      </c>
    </row>
    <row r="37" spans="1:38" outlineLevel="1">
      <c r="A37" s="12" t="s">
        <v>72</v>
      </c>
      <c r="B37" s="13" t="s">
        <v>29</v>
      </c>
      <c r="C37" s="13" t="s">
        <v>3</v>
      </c>
      <c r="D37" s="13" t="s">
        <v>1</v>
      </c>
      <c r="E37" s="13" t="s">
        <v>1</v>
      </c>
      <c r="F37" s="13"/>
      <c r="G37" s="13"/>
      <c r="H37" s="13"/>
      <c r="I37" s="13"/>
      <c r="J37" s="14">
        <v>76596.891000000003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48247.6</v>
      </c>
      <c r="AC37" s="6">
        <v>0</v>
      </c>
      <c r="AD37" s="6">
        <v>0</v>
      </c>
      <c r="AE37" s="6">
        <v>48247.613129999998</v>
      </c>
      <c r="AF37" s="6">
        <v>-48247.613129999998</v>
      </c>
      <c r="AG37" s="6">
        <v>0</v>
      </c>
      <c r="AH37" s="7">
        <v>0.62988996681340503</v>
      </c>
      <c r="AI37" s="6">
        <v>0</v>
      </c>
      <c r="AJ37" s="7">
        <v>0</v>
      </c>
      <c r="AK37" s="11">
        <v>0</v>
      </c>
      <c r="AL37" s="15">
        <f t="shared" si="0"/>
        <v>62.98897953965259</v>
      </c>
    </row>
    <row r="38" spans="1:38" ht="25.5" outlineLevel="1">
      <c r="A38" s="12" t="s">
        <v>73</v>
      </c>
      <c r="B38" s="13" t="s">
        <v>30</v>
      </c>
      <c r="C38" s="13" t="s">
        <v>3</v>
      </c>
      <c r="D38" s="13" t="s">
        <v>1</v>
      </c>
      <c r="E38" s="13" t="s">
        <v>1</v>
      </c>
      <c r="F38" s="13"/>
      <c r="G38" s="13"/>
      <c r="H38" s="13"/>
      <c r="I38" s="13"/>
      <c r="J38" s="14">
        <v>216.19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35.200000000000003</v>
      </c>
      <c r="AC38" s="6">
        <v>0</v>
      </c>
      <c r="AD38" s="6">
        <v>0</v>
      </c>
      <c r="AE38" s="6">
        <v>35.200000000000003</v>
      </c>
      <c r="AF38" s="6">
        <v>-35.200000000000003</v>
      </c>
      <c r="AG38" s="6">
        <v>0</v>
      </c>
      <c r="AH38" s="7">
        <v>0.1628197418937046</v>
      </c>
      <c r="AI38" s="6">
        <v>0</v>
      </c>
      <c r="AJ38" s="7">
        <v>0</v>
      </c>
      <c r="AK38" s="11">
        <v>0</v>
      </c>
      <c r="AL38" s="15">
        <f t="shared" si="0"/>
        <v>16.281974189370462</v>
      </c>
    </row>
    <row r="39" spans="1:38" outlineLevel="1">
      <c r="A39" s="12" t="s">
        <v>74</v>
      </c>
      <c r="B39" s="13" t="s">
        <v>31</v>
      </c>
      <c r="C39" s="13" t="s">
        <v>3</v>
      </c>
      <c r="D39" s="13" t="s">
        <v>1</v>
      </c>
      <c r="E39" s="13" t="s">
        <v>1</v>
      </c>
      <c r="F39" s="13"/>
      <c r="G39" s="13"/>
      <c r="H39" s="13"/>
      <c r="I39" s="13"/>
      <c r="J39" s="14">
        <v>336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156</v>
      </c>
      <c r="AC39" s="6">
        <v>0</v>
      </c>
      <c r="AD39" s="6">
        <v>0</v>
      </c>
      <c r="AE39" s="6">
        <v>155.97327000000001</v>
      </c>
      <c r="AF39" s="6">
        <v>-155.97327000000001</v>
      </c>
      <c r="AG39" s="6">
        <v>0</v>
      </c>
      <c r="AH39" s="7">
        <v>0.46420616071428572</v>
      </c>
      <c r="AI39" s="6">
        <v>0</v>
      </c>
      <c r="AJ39" s="7">
        <v>0</v>
      </c>
      <c r="AK39" s="11">
        <v>0</v>
      </c>
      <c r="AL39" s="15">
        <f t="shared" si="0"/>
        <v>46.428571428571431</v>
      </c>
    </row>
    <row r="40" spans="1:38" outlineLevel="1">
      <c r="A40" s="12" t="s">
        <v>75</v>
      </c>
      <c r="B40" s="13" t="s">
        <v>32</v>
      </c>
      <c r="C40" s="13" t="s">
        <v>3</v>
      </c>
      <c r="D40" s="13" t="s">
        <v>1</v>
      </c>
      <c r="E40" s="13" t="s">
        <v>1</v>
      </c>
      <c r="F40" s="13"/>
      <c r="G40" s="13"/>
      <c r="H40" s="13"/>
      <c r="I40" s="13"/>
      <c r="J40" s="14">
        <v>24092.249680000001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11024.8</v>
      </c>
      <c r="AC40" s="6">
        <v>0</v>
      </c>
      <c r="AD40" s="6">
        <v>0</v>
      </c>
      <c r="AE40" s="6">
        <v>11024.816129999999</v>
      </c>
      <c r="AF40" s="6">
        <v>-11024.816129999999</v>
      </c>
      <c r="AG40" s="6">
        <v>0</v>
      </c>
      <c r="AH40" s="7">
        <v>0.45760841251583773</v>
      </c>
      <c r="AI40" s="6">
        <v>0</v>
      </c>
      <c r="AJ40" s="7">
        <v>0</v>
      </c>
      <c r="AK40" s="11">
        <v>0</v>
      </c>
      <c r="AL40" s="15">
        <f t="shared" si="0"/>
        <v>45.760774300592416</v>
      </c>
    </row>
    <row r="41" spans="1:38">
      <c r="A41" s="12" t="s">
        <v>76</v>
      </c>
      <c r="B41" s="13" t="s">
        <v>33</v>
      </c>
      <c r="C41" s="13" t="s">
        <v>3</v>
      </c>
      <c r="D41" s="13" t="s">
        <v>1</v>
      </c>
      <c r="E41" s="13" t="s">
        <v>1</v>
      </c>
      <c r="F41" s="13"/>
      <c r="G41" s="13"/>
      <c r="H41" s="13"/>
      <c r="I41" s="13"/>
      <c r="J41" s="14">
        <v>54441.745000000003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30929.9</v>
      </c>
      <c r="AC41" s="6">
        <v>0</v>
      </c>
      <c r="AD41" s="6">
        <v>0</v>
      </c>
      <c r="AE41" s="6">
        <v>30929.9702</v>
      </c>
      <c r="AF41" s="6">
        <v>-30929.9702</v>
      </c>
      <c r="AG41" s="6">
        <v>0</v>
      </c>
      <c r="AH41" s="7">
        <v>0.56812966226560146</v>
      </c>
      <c r="AI41" s="6">
        <v>0</v>
      </c>
      <c r="AJ41" s="7">
        <v>0</v>
      </c>
      <c r="AK41" s="11">
        <v>0</v>
      </c>
      <c r="AL41" s="15">
        <f t="shared" si="0"/>
        <v>56.812837281391324</v>
      </c>
    </row>
    <row r="42" spans="1:38" outlineLevel="1">
      <c r="A42" s="12" t="s">
        <v>77</v>
      </c>
      <c r="B42" s="13" t="s">
        <v>34</v>
      </c>
      <c r="C42" s="13" t="s">
        <v>3</v>
      </c>
      <c r="D42" s="13" t="s">
        <v>1</v>
      </c>
      <c r="E42" s="13" t="s">
        <v>1</v>
      </c>
      <c r="F42" s="13"/>
      <c r="G42" s="13"/>
      <c r="H42" s="13"/>
      <c r="I42" s="13"/>
      <c r="J42" s="14">
        <v>54441.745000000003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30929.9</v>
      </c>
      <c r="AC42" s="6">
        <v>0</v>
      </c>
      <c r="AD42" s="6">
        <v>0</v>
      </c>
      <c r="AE42" s="6">
        <v>30929.9702</v>
      </c>
      <c r="AF42" s="6">
        <v>-30929.9702</v>
      </c>
      <c r="AG42" s="6">
        <v>0</v>
      </c>
      <c r="AH42" s="7">
        <v>0.56812966226560146</v>
      </c>
      <c r="AI42" s="6">
        <v>0</v>
      </c>
      <c r="AJ42" s="7">
        <v>0</v>
      </c>
      <c r="AK42" s="11">
        <v>0</v>
      </c>
      <c r="AL42" s="15">
        <f t="shared" si="0"/>
        <v>56.812837281391324</v>
      </c>
    </row>
    <row r="43" spans="1:38">
      <c r="A43" s="12" t="s">
        <v>78</v>
      </c>
      <c r="B43" s="13" t="s">
        <v>35</v>
      </c>
      <c r="C43" s="13" t="s">
        <v>3</v>
      </c>
      <c r="D43" s="13" t="s">
        <v>1</v>
      </c>
      <c r="E43" s="13" t="s">
        <v>1</v>
      </c>
      <c r="F43" s="13"/>
      <c r="G43" s="13"/>
      <c r="H43" s="13"/>
      <c r="I43" s="13"/>
      <c r="J43" s="14">
        <v>35706.54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f>AB44+AB45+AB46</f>
        <v>17655.37327</v>
      </c>
      <c r="AC43" s="6">
        <v>0</v>
      </c>
      <c r="AD43" s="6">
        <v>0</v>
      </c>
      <c r="AE43" s="6">
        <v>17655.37327</v>
      </c>
      <c r="AF43" s="6">
        <v>-17655.37327</v>
      </c>
      <c r="AG43" s="6">
        <v>0</v>
      </c>
      <c r="AH43" s="7">
        <v>0.49445768954370822</v>
      </c>
      <c r="AI43" s="6">
        <v>0</v>
      </c>
      <c r="AJ43" s="7">
        <v>0</v>
      </c>
      <c r="AK43" s="11">
        <v>0</v>
      </c>
      <c r="AL43" s="15">
        <f t="shared" si="0"/>
        <v>49.44576895437082</v>
      </c>
    </row>
    <row r="44" spans="1:38" outlineLevel="1">
      <c r="A44" s="12" t="s">
        <v>79</v>
      </c>
      <c r="B44" s="13" t="s">
        <v>36</v>
      </c>
      <c r="C44" s="13" t="s">
        <v>3</v>
      </c>
      <c r="D44" s="13" t="s">
        <v>1</v>
      </c>
      <c r="E44" s="13" t="s">
        <v>1</v>
      </c>
      <c r="F44" s="13"/>
      <c r="G44" s="13"/>
      <c r="H44" s="13"/>
      <c r="I44" s="13"/>
      <c r="J44" s="14">
        <v>2687.1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1394.2908399999999</v>
      </c>
      <c r="AC44" s="6">
        <v>0</v>
      </c>
      <c r="AD44" s="6">
        <v>0</v>
      </c>
      <c r="AE44" s="6">
        <v>1394.2908399999999</v>
      </c>
      <c r="AF44" s="6">
        <v>-1394.2908399999999</v>
      </c>
      <c r="AG44" s="6">
        <v>0</v>
      </c>
      <c r="AH44" s="7">
        <v>0.51888312306948015</v>
      </c>
      <c r="AI44" s="6">
        <v>0</v>
      </c>
      <c r="AJ44" s="7">
        <v>0</v>
      </c>
      <c r="AK44" s="11">
        <v>0</v>
      </c>
      <c r="AL44" s="15">
        <f t="shared" si="0"/>
        <v>51.888312306948002</v>
      </c>
    </row>
    <row r="45" spans="1:38" outlineLevel="1">
      <c r="A45" s="12" t="s">
        <v>80</v>
      </c>
      <c r="B45" s="13" t="s">
        <v>37</v>
      </c>
      <c r="C45" s="13" t="s">
        <v>3</v>
      </c>
      <c r="D45" s="13" t="s">
        <v>1</v>
      </c>
      <c r="E45" s="13" t="s">
        <v>1</v>
      </c>
      <c r="F45" s="13"/>
      <c r="G45" s="13"/>
      <c r="H45" s="13"/>
      <c r="I45" s="13"/>
      <c r="J45" s="14">
        <v>5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7">
        <v>0</v>
      </c>
      <c r="AI45" s="6">
        <v>0</v>
      </c>
      <c r="AJ45" s="7">
        <v>0</v>
      </c>
      <c r="AK45" s="11">
        <v>0</v>
      </c>
      <c r="AL45" s="15">
        <f t="shared" si="0"/>
        <v>0</v>
      </c>
    </row>
    <row r="46" spans="1:38" outlineLevel="1">
      <c r="A46" s="12" t="s">
        <v>81</v>
      </c>
      <c r="B46" s="13" t="s">
        <v>38</v>
      </c>
      <c r="C46" s="13" t="s">
        <v>3</v>
      </c>
      <c r="D46" s="13" t="s">
        <v>1</v>
      </c>
      <c r="E46" s="13" t="s">
        <v>1</v>
      </c>
      <c r="F46" s="13"/>
      <c r="G46" s="13"/>
      <c r="H46" s="13"/>
      <c r="I46" s="13"/>
      <c r="J46" s="14">
        <v>33014.44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16261.08243</v>
      </c>
      <c r="AC46" s="6">
        <v>0</v>
      </c>
      <c r="AD46" s="6">
        <v>0</v>
      </c>
      <c r="AE46" s="6">
        <v>16261.08243</v>
      </c>
      <c r="AF46" s="6">
        <v>-16261.08243</v>
      </c>
      <c r="AG46" s="6">
        <v>0</v>
      </c>
      <c r="AH46" s="7">
        <v>0.49254454808259657</v>
      </c>
      <c r="AI46" s="6">
        <v>0</v>
      </c>
      <c r="AJ46" s="7">
        <v>0</v>
      </c>
      <c r="AK46" s="11">
        <v>0</v>
      </c>
      <c r="AL46" s="15">
        <f t="shared" si="0"/>
        <v>49.254454808259659</v>
      </c>
    </row>
    <row r="47" spans="1:38">
      <c r="A47" s="12" t="s">
        <v>82</v>
      </c>
      <c r="B47" s="13" t="s">
        <v>39</v>
      </c>
      <c r="C47" s="13" t="s">
        <v>3</v>
      </c>
      <c r="D47" s="13" t="s">
        <v>1</v>
      </c>
      <c r="E47" s="13" t="s">
        <v>1</v>
      </c>
      <c r="F47" s="13"/>
      <c r="G47" s="13"/>
      <c r="H47" s="13"/>
      <c r="I47" s="13"/>
      <c r="J47" s="14">
        <v>13365.9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7808.3637500000004</v>
      </c>
      <c r="AC47" s="6">
        <v>0</v>
      </c>
      <c r="AD47" s="6">
        <v>0</v>
      </c>
      <c r="AE47" s="6">
        <v>7808.3637500000004</v>
      </c>
      <c r="AF47" s="6">
        <v>-7808.3637500000004</v>
      </c>
      <c r="AG47" s="6">
        <v>0</v>
      </c>
      <c r="AH47" s="7">
        <v>0.58420037184177642</v>
      </c>
      <c r="AI47" s="6">
        <v>0</v>
      </c>
      <c r="AJ47" s="7">
        <v>0</v>
      </c>
      <c r="AK47" s="11">
        <v>0</v>
      </c>
      <c r="AL47" s="15">
        <f t="shared" si="0"/>
        <v>58.420037184177652</v>
      </c>
    </row>
    <row r="48" spans="1:38" outlineLevel="1">
      <c r="A48" s="12" t="s">
        <v>83</v>
      </c>
      <c r="B48" s="13" t="s">
        <v>40</v>
      </c>
      <c r="C48" s="13" t="s">
        <v>3</v>
      </c>
      <c r="D48" s="13" t="s">
        <v>1</v>
      </c>
      <c r="E48" s="13" t="s">
        <v>1</v>
      </c>
      <c r="F48" s="13"/>
      <c r="G48" s="13"/>
      <c r="H48" s="13"/>
      <c r="I48" s="13"/>
      <c r="J48" s="14">
        <v>531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59.15</v>
      </c>
      <c r="AC48" s="6">
        <v>0</v>
      </c>
      <c r="AD48" s="6">
        <v>0</v>
      </c>
      <c r="AE48" s="6">
        <v>59.15</v>
      </c>
      <c r="AF48" s="6">
        <v>-59.15</v>
      </c>
      <c r="AG48" s="6">
        <v>0</v>
      </c>
      <c r="AH48" s="7">
        <v>0.11139359698681732</v>
      </c>
      <c r="AI48" s="6">
        <v>0</v>
      </c>
      <c r="AJ48" s="7">
        <v>0</v>
      </c>
      <c r="AK48" s="11">
        <v>0</v>
      </c>
      <c r="AL48" s="15">
        <f t="shared" si="0"/>
        <v>11.139359698681732</v>
      </c>
    </row>
    <row r="49" spans="1:38" outlineLevel="1">
      <c r="A49" s="12" t="s">
        <v>84</v>
      </c>
      <c r="B49" s="13" t="s">
        <v>41</v>
      </c>
      <c r="C49" s="13" t="s">
        <v>3</v>
      </c>
      <c r="D49" s="13" t="s">
        <v>1</v>
      </c>
      <c r="E49" s="13" t="s">
        <v>1</v>
      </c>
      <c r="F49" s="13"/>
      <c r="G49" s="13"/>
      <c r="H49" s="13"/>
      <c r="I49" s="13"/>
      <c r="J49" s="14">
        <v>12834.9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7749.2137499999999</v>
      </c>
      <c r="AC49" s="6">
        <v>0</v>
      </c>
      <c r="AD49" s="6">
        <v>0</v>
      </c>
      <c r="AE49" s="6">
        <v>7749.2137499999999</v>
      </c>
      <c r="AF49" s="6">
        <v>-7749.2137499999999</v>
      </c>
      <c r="AG49" s="6">
        <v>0</v>
      </c>
      <c r="AH49" s="7">
        <v>0.60376113175794122</v>
      </c>
      <c r="AI49" s="6">
        <v>0</v>
      </c>
      <c r="AJ49" s="7">
        <v>0</v>
      </c>
      <c r="AK49" s="11">
        <v>0</v>
      </c>
      <c r="AL49" s="15">
        <f t="shared" si="0"/>
        <v>60.376113175794124</v>
      </c>
    </row>
    <row r="50" spans="1:38" ht="25.5">
      <c r="A50" s="12" t="s">
        <v>85</v>
      </c>
      <c r="B50" s="13" t="s">
        <v>42</v>
      </c>
      <c r="C50" s="13" t="s">
        <v>3</v>
      </c>
      <c r="D50" s="13" t="s">
        <v>1</v>
      </c>
      <c r="E50" s="13" t="s">
        <v>1</v>
      </c>
      <c r="F50" s="13"/>
      <c r="G50" s="13"/>
      <c r="H50" s="13"/>
      <c r="I50" s="13"/>
      <c r="J50" s="14">
        <v>5700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1798.5219099999999</v>
      </c>
      <c r="AC50" s="6">
        <v>0</v>
      </c>
      <c r="AD50" s="6">
        <v>0</v>
      </c>
      <c r="AE50" s="6">
        <v>1798.5219099999999</v>
      </c>
      <c r="AF50" s="6">
        <v>-1798.5219099999999</v>
      </c>
      <c r="AG50" s="6">
        <v>0</v>
      </c>
      <c r="AH50" s="7">
        <v>0.31553015964912279</v>
      </c>
      <c r="AI50" s="6">
        <v>0</v>
      </c>
      <c r="AJ50" s="7">
        <v>0</v>
      </c>
      <c r="AK50" s="11">
        <v>0</v>
      </c>
      <c r="AL50" s="15">
        <f t="shared" si="0"/>
        <v>31.55301596491228</v>
      </c>
    </row>
    <row r="51" spans="1:38" ht="25.5" outlineLevel="1">
      <c r="A51" s="12" t="s">
        <v>86</v>
      </c>
      <c r="B51" s="13" t="s">
        <v>43</v>
      </c>
      <c r="C51" s="13" t="s">
        <v>3</v>
      </c>
      <c r="D51" s="13" t="s">
        <v>1</v>
      </c>
      <c r="E51" s="13" t="s">
        <v>1</v>
      </c>
      <c r="F51" s="13"/>
      <c r="G51" s="13"/>
      <c r="H51" s="13"/>
      <c r="I51" s="13"/>
      <c r="J51" s="14">
        <v>5700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1798.5219099999999</v>
      </c>
      <c r="AC51" s="6">
        <v>0</v>
      </c>
      <c r="AD51" s="6">
        <v>0</v>
      </c>
      <c r="AE51" s="6">
        <v>1798.5219099999999</v>
      </c>
      <c r="AF51" s="6">
        <v>-1798.5219099999999</v>
      </c>
      <c r="AG51" s="6">
        <v>0</v>
      </c>
      <c r="AH51" s="7">
        <v>0.31553015964912279</v>
      </c>
      <c r="AI51" s="6">
        <v>0</v>
      </c>
      <c r="AJ51" s="7">
        <v>0</v>
      </c>
      <c r="AK51" s="11">
        <v>0</v>
      </c>
      <c r="AL51" s="15">
        <f t="shared" si="0"/>
        <v>31.55301596491228</v>
      </c>
    </row>
    <row r="52" spans="1:38" ht="12.75" customHeight="1">
      <c r="A52" s="68" t="s">
        <v>44</v>
      </c>
      <c r="B52" s="69"/>
      <c r="C52" s="69"/>
      <c r="D52" s="69"/>
      <c r="E52" s="69"/>
      <c r="F52" s="69"/>
      <c r="G52" s="69"/>
      <c r="H52" s="69"/>
      <c r="I52" s="69"/>
      <c r="J52" s="21">
        <f>J11+J19+J22+J28+J32+J34+J41+J43+J47+J50</f>
        <v>973344.9850000001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f>AB11+AB19+AB22+AB28+AB32+AB34+AB41+AB43+AB47+AB50</f>
        <v>470268.47970000003</v>
      </c>
      <c r="AC52" s="22">
        <v>0</v>
      </c>
      <c r="AD52" s="22">
        <v>0</v>
      </c>
      <c r="AE52" s="22">
        <v>470268.55222999997</v>
      </c>
      <c r="AF52" s="22">
        <v>-470268.55222999997</v>
      </c>
      <c r="AG52" s="22">
        <v>0</v>
      </c>
      <c r="AH52" s="23">
        <v>0.48314681802534482</v>
      </c>
      <c r="AI52" s="22">
        <v>0</v>
      </c>
      <c r="AJ52" s="23">
        <v>0</v>
      </c>
      <c r="AK52" s="24">
        <v>0</v>
      </c>
      <c r="AL52" s="25">
        <f t="shared" si="0"/>
        <v>48.314676394002277</v>
      </c>
    </row>
    <row r="53" spans="1:38" ht="12.75" customHeight="1">
      <c r="A53" s="26" t="s">
        <v>97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</row>
    <row r="54" spans="1:38" ht="9.75" customHeight="1">
      <c r="A54" s="70" t="s">
        <v>45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3"/>
    </row>
  </sheetData>
  <mergeCells count="43">
    <mergeCell ref="AI9:AI10"/>
    <mergeCell ref="AJ9:AJ10"/>
    <mergeCell ref="AK9:AK10"/>
    <mergeCell ref="A52:I52"/>
    <mergeCell ref="A54:AA54"/>
    <mergeCell ref="AC9:AC10"/>
    <mergeCell ref="AD9:AD10"/>
    <mergeCell ref="AF9:AF10"/>
    <mergeCell ref="AG9:AG10"/>
    <mergeCell ref="AH9:AH10"/>
    <mergeCell ref="W9:W10"/>
    <mergeCell ref="X9:X10"/>
    <mergeCell ref="Y9:Y10"/>
    <mergeCell ref="Z9:Z10"/>
    <mergeCell ref="AB9:AB10"/>
    <mergeCell ref="Q9:Q10"/>
    <mergeCell ref="A1:J1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A53:AL53"/>
    <mergeCell ref="H2:AL2"/>
    <mergeCell ref="H3:AL3"/>
    <mergeCell ref="H4:AL4"/>
    <mergeCell ref="A6:AL6"/>
    <mergeCell ref="A7:AL7"/>
    <mergeCell ref="AL9:AL10"/>
    <mergeCell ref="K9:K10"/>
    <mergeCell ref="L9:L10"/>
    <mergeCell ref="R9:R10"/>
    <mergeCell ref="S9:S10"/>
    <mergeCell ref="T9:T10"/>
    <mergeCell ref="V9:V10"/>
    <mergeCell ref="M9:M10"/>
    <mergeCell ref="N9:N10"/>
    <mergeCell ref="P9:P10"/>
  </mergeCells>
  <pageMargins left="0.59055118110236227" right="0.59055118110236227" top="0.39370078740157483" bottom="0.35433070866141736" header="0.19685039370078741" footer="0.35433070866141736"/>
  <pageSetup paperSize="9" fitToHeight="2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9B80B5-9607-4B23-B5A7-8C38936D2C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2024-07-26T10:53:45Z</cp:lastPrinted>
  <dcterms:created xsi:type="dcterms:W3CDTF">2024-07-05T06:47:52Z</dcterms:created>
  <dcterms:modified xsi:type="dcterms:W3CDTF">2024-07-26T10:54:36Z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