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70" windowWidth="25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4525"/>
</workbook>
</file>

<file path=xl/calcChain.xml><?xml version="1.0" encoding="utf-8"?>
<calcChain xmlns="http://schemas.openxmlformats.org/spreadsheetml/2006/main">
  <c r="AP80" i="2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</calcChain>
</file>

<file path=xl/sharedStrings.xml><?xml version="1.0" encoding="utf-8"?>
<sst xmlns="http://schemas.openxmlformats.org/spreadsheetml/2006/main" count="476" uniqueCount="116">
  <si>
    <t/>
  </si>
  <si>
    <t>903</t>
  </si>
  <si>
    <t>0000</t>
  </si>
  <si>
    <t>0000000000</t>
  </si>
  <si>
    <t>000</t>
  </si>
  <si>
    <t>0100</t>
  </si>
  <si>
    <t>0104</t>
  </si>
  <si>
    <t>0400</t>
  </si>
  <si>
    <t>0401</t>
  </si>
  <si>
    <t>0700</t>
  </si>
  <si>
    <t>0701</t>
  </si>
  <si>
    <t>0702</t>
  </si>
  <si>
    <t>0703</t>
  </si>
  <si>
    <t>0707</t>
  </si>
  <si>
    <t>0709</t>
  </si>
  <si>
    <t>1000</t>
  </si>
  <si>
    <t>1004</t>
  </si>
  <si>
    <t>1100</t>
  </si>
  <si>
    <t>1102</t>
  </si>
  <si>
    <t>912</t>
  </si>
  <si>
    <t>1300</t>
  </si>
  <si>
    <t>1301</t>
  </si>
  <si>
    <t>919</t>
  </si>
  <si>
    <t>0113</t>
  </si>
  <si>
    <t>0412</t>
  </si>
  <si>
    <t>0500</t>
  </si>
  <si>
    <t>0501</t>
  </si>
  <si>
    <t>936</t>
  </si>
  <si>
    <t>0102</t>
  </si>
  <si>
    <t>0105</t>
  </si>
  <si>
    <t>0111</t>
  </si>
  <si>
    <t>0200</t>
  </si>
  <si>
    <t>0204</t>
  </si>
  <si>
    <t>0300</t>
  </si>
  <si>
    <t>0310</t>
  </si>
  <si>
    <t>0314</t>
  </si>
  <si>
    <t>0406</t>
  </si>
  <si>
    <t>0408</t>
  </si>
  <si>
    <t>0409</t>
  </si>
  <si>
    <t>0502</t>
  </si>
  <si>
    <t>0503</t>
  </si>
  <si>
    <t>0600</t>
  </si>
  <si>
    <t>0603</t>
  </si>
  <si>
    <t>0705</t>
  </si>
  <si>
    <t>0800</t>
  </si>
  <si>
    <t>0801</t>
  </si>
  <si>
    <t>1001</t>
  </si>
  <si>
    <t>1003</t>
  </si>
  <si>
    <t>1103</t>
  </si>
  <si>
    <t>941</t>
  </si>
  <si>
    <t>0106</t>
  </si>
  <si>
    <t>943</t>
  </si>
  <si>
    <t>0103</t>
  </si>
  <si>
    <t>ВСЕГО РАСХОДОВ:</t>
  </si>
  <si>
    <t xml:space="preserve">                                                                      
                                                                           </t>
  </si>
  <si>
    <t>Управление образования администрации города Вятские Поляны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</si>
  <si>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</si>
  <si>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</si>
  <si>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ЭКОНОМИКА</t>
  </si>
  <si>
    <t>Общеэкономические вопросы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</si>
  <si>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</si>
  <si>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</si>
  <si>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</si>
  <si>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</si>
  <si>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</si>
  <si>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</si>
  <si>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</si>
  <si>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</si>
  <si>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</si>
  <si>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</si>
  <si>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Финансовое управление администрации города Вятские Поляны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</si>
  <si>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</si>
  <si>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</si>
  <si>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по делам муниципальной собственности города Вятские Поляны</t>
  </si>
  <si>
    <t>Другие общегосударственные вопросы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</si>
  <si>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</si>
  <si>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</si>
  <si>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</si>
  <si>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</si>
  <si>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</si>
  <si>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</si>
  <si>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Резервные фонды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</si>
  <si>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</si>
  <si>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</si>
  <si>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</si>
  <si>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</si>
  <si>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</si>
  <si>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Водное хозяйство</t>
  </si>
  <si>
    <t>Транспорт</t>
  </si>
  <si>
    <t>Дорожное хозяйство (дорожные фонды)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</si>
  <si>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</si>
  <si>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</si>
  <si>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</si>
  <si>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</si>
  <si>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</si>
  <si>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</si>
  <si>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</si>
  <si>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Пенсионное обеспечение</t>
  </si>
  <si>
    <t>Социальное обеспечение населения</t>
  </si>
  <si>
    <t>Спорт высших достижений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</si>
  <si>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</si>
  <si>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</si>
  <si>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</si>
  <si>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</si>
  <si>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</si>
  <si>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</si>
  <si>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</si>
  <si>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</si>
  <si>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</si>
  <si>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</si>
  <si>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</si>
  <si>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</si>
  <si>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</si>
  <si>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за девять месяцев 2024 года</t>
  </si>
  <si>
    <t>расходов бюджета муниципального образования городского округа город Вятские Поляны Кировской области за девять месяцев 2024 года</t>
  </si>
  <si>
    <t xml:space="preserve">                                                                 _________________________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</si>
</sst>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9" fillId="0" borderId="1"/>
    <xf numFmtId="0" fontId="9" fillId="0" borderId="1"/>
    <xf numFmtId="0" fontId="10" fillId="4" borderId="1"/>
    <xf numFmtId="0" fontId="6" fillId="0" borderId="1"/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1">
      <alignment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0" fontId="12" fillId="0" borderId="5">
      <alignment horizontal="center" vertical="center" wrapText="1"/>
    </xf>
    <xf numFmtId="4" fontId="13" fillId="5" borderId="5">
      <alignment horizontal="right" vertical="top" shrinkToFit="1"/>
    </xf>
    <xf numFmtId="10" fontId="13" fillId="5" borderId="5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2" xfId="7" applyNumberFormat="1" applyFont="1" applyFill="1" applyAlignment="1" applyProtection="1">
      <alignment horizontal="left" vertical="top" wrapText="1"/>
    </xf>
    <xf numFmtId="0" fontId="7" fillId="0" borderId="2" xfId="7" applyNumberFormat="1" applyFont="1" applyFill="1" applyAlignment="1" applyProtection="1">
      <alignment horizontal="left" vertical="top" wrapTex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16" fillId="0" borderId="1" xfId="57" applyNumberFormat="1" applyFont="1" applyFill="1" applyBorder="1" applyAlignment="1" applyProtection="1">
      <alignment horizontal="center" wrapText="1"/>
    </xf>
    <xf numFmtId="165" fontId="1" fillId="0" borderId="3" xfId="2" applyNumberFormat="1" applyBorder="1" applyAlignment="1" applyProtection="1">
      <alignment vertical="top"/>
    </xf>
    <xf numFmtId="165" fontId="8" fillId="0" borderId="3" xfId="2" applyNumberFormat="1" applyFont="1" applyBorder="1" applyAlignment="1" applyProtection="1">
      <alignment vertical="top"/>
    </xf>
    <xf numFmtId="0" fontId="11" fillId="0" borderId="3" xfId="55" applyNumberFormat="1" applyFont="1" applyBorder="1" applyAlignment="1" applyProtection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1" fillId="0" borderId="3" xfId="54" applyNumberFormat="1" applyFont="1" applyBorder="1" applyAlignment="1" applyProtection="1">
      <alignment horizontal="center" vertical="center" wrapText="1"/>
    </xf>
    <xf numFmtId="0" fontId="11" fillId="0" borderId="3" xfId="54" applyFont="1" applyBorder="1" applyAlignment="1">
      <alignment horizontal="center" vertical="center" wrapText="1"/>
    </xf>
    <xf numFmtId="0" fontId="11" fillId="0" borderId="3" xfId="55" applyNumberFormat="1" applyFont="1" applyBorder="1" applyAlignment="1" applyProtection="1">
      <alignment horizontal="center" vertical="center" wrapText="1"/>
    </xf>
    <xf numFmtId="0" fontId="11" fillId="0" borderId="3" xfId="55" applyFont="1" applyBorder="1" applyAlignment="1">
      <alignment horizontal="center" vertical="center" wrapText="1"/>
    </xf>
    <xf numFmtId="0" fontId="11" fillId="0" borderId="3" xfId="48" applyNumberFormat="1" applyFont="1" applyBorder="1" applyAlignment="1" applyProtection="1">
      <alignment horizontal="center" vertical="center" wrapText="1"/>
    </xf>
    <xf numFmtId="0" fontId="11" fillId="0" borderId="3" xfId="48" applyFont="1" applyBorder="1" applyAlignment="1">
      <alignment horizontal="center" vertical="center" wrapText="1"/>
    </xf>
    <xf numFmtId="0" fontId="11" fillId="0" borderId="3" xfId="49" applyNumberFormat="1" applyFont="1" applyBorder="1" applyAlignment="1" applyProtection="1">
      <alignment horizontal="center" vertical="center" wrapText="1"/>
    </xf>
    <xf numFmtId="0" fontId="11" fillId="0" borderId="3" xfId="49" applyFont="1" applyBorder="1" applyAlignment="1">
      <alignment horizontal="center" vertical="center" wrapText="1"/>
    </xf>
    <xf numFmtId="0" fontId="11" fillId="0" borderId="3" xfId="50" applyNumberFormat="1" applyFont="1" applyBorder="1" applyAlignment="1" applyProtection="1">
      <alignment horizontal="center" vertical="center" wrapText="1"/>
    </xf>
    <xf numFmtId="0" fontId="11" fillId="0" borderId="3" xfId="50" applyFont="1" applyBorder="1" applyAlignment="1">
      <alignment horizontal="center" vertical="center" wrapText="1"/>
    </xf>
    <xf numFmtId="0" fontId="11" fillId="0" borderId="3" xfId="51" applyNumberFormat="1" applyFont="1" applyBorder="1" applyAlignment="1" applyProtection="1">
      <alignment horizontal="center" vertical="center" wrapText="1"/>
    </xf>
    <xf numFmtId="0" fontId="11" fillId="0" borderId="3" xfId="51" applyFont="1" applyBorder="1" applyAlignment="1">
      <alignment horizontal="center" vertical="center" wrapText="1"/>
    </xf>
    <xf numFmtId="0" fontId="11" fillId="0" borderId="3" xfId="52" applyNumberFormat="1" applyFont="1" applyBorder="1" applyAlignment="1" applyProtection="1">
      <alignment horizontal="center" vertical="center" wrapText="1"/>
    </xf>
    <xf numFmtId="0" fontId="11" fillId="0" borderId="3" xfId="52" applyFont="1" applyBorder="1" applyAlignment="1">
      <alignment horizontal="center" vertical="center" wrapText="1"/>
    </xf>
    <xf numFmtId="0" fontId="11" fillId="0" borderId="3" xfId="47" applyNumberFormat="1" applyFont="1" applyBorder="1" applyAlignment="1" applyProtection="1">
      <alignment horizontal="center" vertical="center" wrapText="1"/>
    </xf>
    <xf numFmtId="0" fontId="11" fillId="0" borderId="3" xfId="47" applyFont="1" applyBorder="1" applyAlignment="1">
      <alignment horizontal="center" vertical="center" wrapText="1"/>
    </xf>
    <xf numFmtId="0" fontId="11" fillId="0" borderId="3" xfId="45" applyNumberFormat="1" applyFont="1" applyBorder="1" applyAlignment="1" applyProtection="1">
      <alignment horizontal="center" vertical="center" wrapText="1"/>
    </xf>
    <xf numFmtId="0" fontId="11" fillId="0" borderId="3" xfId="45" applyFont="1" applyBorder="1" applyAlignment="1">
      <alignment horizontal="center" vertical="center" wrapText="1"/>
    </xf>
    <xf numFmtId="0" fontId="11" fillId="0" borderId="3" xfId="46" applyNumberFormat="1" applyFont="1" applyBorder="1" applyAlignment="1" applyProtection="1">
      <alignment horizontal="center" vertical="center" wrapText="1"/>
    </xf>
    <xf numFmtId="0" fontId="11" fillId="0" borderId="3" xfId="46" applyFont="1" applyBorder="1" applyAlignment="1">
      <alignment horizontal="center" vertical="center" wrapText="1"/>
    </xf>
    <xf numFmtId="0" fontId="11" fillId="0" borderId="3" xfId="40" applyNumberFormat="1" applyFont="1" applyBorder="1" applyAlignment="1" applyProtection="1">
      <alignment horizontal="center" vertical="center" wrapText="1"/>
    </xf>
    <xf numFmtId="0" fontId="11" fillId="0" borderId="3" xfId="40" applyFont="1" applyBorder="1" applyAlignment="1">
      <alignment horizontal="center" vertical="center" wrapText="1"/>
    </xf>
    <xf numFmtId="0" fontId="11" fillId="0" borderId="3" xfId="41" applyNumberFormat="1" applyFont="1" applyBorder="1" applyAlignment="1" applyProtection="1">
      <alignment horizontal="center" vertical="center" wrapText="1"/>
    </xf>
    <xf numFmtId="0" fontId="11" fillId="0" borderId="3" xfId="41" applyFont="1" applyBorder="1" applyAlignment="1">
      <alignment horizontal="center" vertical="center" wrapText="1"/>
    </xf>
    <xf numFmtId="0" fontId="11" fillId="0" borderId="3" xfId="42" applyNumberFormat="1" applyFont="1" applyBorder="1" applyAlignment="1" applyProtection="1">
      <alignment horizontal="center" vertical="center" wrapText="1"/>
    </xf>
    <xf numFmtId="0" fontId="11" fillId="0" borderId="3" xfId="42" applyFont="1" applyBorder="1" applyAlignment="1">
      <alignment horizontal="center" vertical="center" wrapText="1"/>
    </xf>
    <xf numFmtId="0" fontId="11" fillId="0" borderId="3" xfId="43" applyNumberFormat="1" applyFont="1" applyBorder="1" applyAlignment="1" applyProtection="1">
      <alignment horizontal="center" vertical="center" wrapText="1"/>
    </xf>
    <xf numFmtId="0" fontId="11" fillId="0" borderId="3" xfId="43" applyFont="1" applyBorder="1" applyAlignment="1">
      <alignment horizontal="center" vertical="center" wrapText="1"/>
    </xf>
    <xf numFmtId="0" fontId="11" fillId="0" borderId="3" xfId="44" applyNumberFormat="1" applyFont="1" applyBorder="1" applyAlignment="1" applyProtection="1">
      <alignment horizontal="center" vertical="center" wrapText="1"/>
    </xf>
    <xf numFmtId="0" fontId="11" fillId="0" borderId="3" xfId="44" applyFont="1" applyBorder="1" applyAlignment="1">
      <alignment horizontal="center" vertical="center" wrapText="1"/>
    </xf>
    <xf numFmtId="0" fontId="11" fillId="0" borderId="3" xfId="6" applyNumberFormat="1" applyFont="1" applyBorder="1" applyAlignment="1" applyProtection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3" xfId="36" applyNumberFormat="1" applyFont="1" applyBorder="1" applyAlignment="1" applyProtection="1">
      <alignment horizontal="center" vertical="center" wrapText="1"/>
    </xf>
    <xf numFmtId="0" fontId="11" fillId="0" borderId="3" xfId="36" applyFont="1" applyBorder="1" applyAlignment="1">
      <alignment horizontal="center" vertical="center" wrapText="1"/>
    </xf>
    <xf numFmtId="0" fontId="11" fillId="0" borderId="3" xfId="37" applyNumberFormat="1" applyFont="1" applyBorder="1" applyAlignment="1" applyProtection="1">
      <alignment horizontal="center" vertical="center" wrapText="1"/>
    </xf>
    <xf numFmtId="0" fontId="11" fillId="0" borderId="3" xfId="37" applyFont="1" applyBorder="1" applyAlignment="1">
      <alignment horizontal="center" vertical="center" wrapText="1"/>
    </xf>
    <xf numFmtId="0" fontId="11" fillId="0" borderId="3" xfId="38" applyNumberFormat="1" applyFont="1" applyBorder="1" applyAlignment="1" applyProtection="1">
      <alignment horizontal="center" vertical="center" wrapText="1"/>
    </xf>
    <xf numFmtId="0" fontId="11" fillId="0" borderId="3" xfId="38" applyFont="1" applyBorder="1" applyAlignment="1">
      <alignment horizontal="center" vertical="center" wrapText="1"/>
    </xf>
    <xf numFmtId="0" fontId="11" fillId="0" borderId="3" xfId="39" applyNumberFormat="1" applyFont="1" applyBorder="1" applyAlignment="1" applyProtection="1">
      <alignment horizontal="center" vertical="center" wrapText="1"/>
    </xf>
    <xf numFmtId="0" fontId="11" fillId="0" borderId="3" xfId="39" applyFont="1" applyBorder="1" applyAlignment="1">
      <alignment horizontal="center" vertical="center" wrapText="1"/>
    </xf>
    <xf numFmtId="4" fontId="14" fillId="0" borderId="1" xfId="56" applyFont="1" applyFill="1" applyBorder="1" applyAlignment="1">
      <alignment horizontal="left" wrapText="1"/>
    </xf>
    <xf numFmtId="0" fontId="15" fillId="0" borderId="1" xfId="57" applyNumberFormat="1" applyFont="1" applyFill="1" applyBorder="1" applyAlignment="1" applyProtection="1">
      <alignment horizontal="center" wrapText="1"/>
    </xf>
    <xf numFmtId="0" fontId="16" fillId="0" borderId="1" xfId="57" applyNumberFormat="1" applyFont="1" applyFill="1" applyBorder="1" applyAlignment="1" applyProtection="1">
      <alignment horizontal="center" wrapText="1"/>
    </xf>
    <xf numFmtId="0" fontId="11" fillId="0" borderId="3" xfId="53" applyNumberFormat="1" applyFont="1" applyBorder="1" applyAlignment="1" applyProtection="1">
      <alignment horizontal="center" vertical="center" wrapText="1"/>
    </xf>
    <xf numFmtId="0" fontId="11" fillId="0" borderId="3" xfId="53" applyFont="1" applyBorder="1" applyAlignment="1">
      <alignment horizontal="center" vertical="center" wrapText="1"/>
    </xf>
    <xf numFmtId="0" fontId="1" fillId="0" borderId="1" xfId="2" applyNumberFormat="1" applyAlignment="1" applyProtection="1"/>
    <xf numFmtId="0" fontId="0" fillId="0" borderId="1" xfId="0" applyBorder="1" applyAlignment="1"/>
    <xf numFmtId="0" fontId="11" fillId="0" borderId="3" xfId="2" applyNumberFormat="1" applyFont="1" applyBorder="1" applyAlignment="1" applyProtection="1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</cellXfs>
  <cellStyles count="58">
    <cellStyle name="br" xfId="17"/>
    <cellStyle name="br 2" xfId="31"/>
    <cellStyle name="col" xfId="16"/>
    <cellStyle name="col 2" xfId="30"/>
    <cellStyle name="st24" xfId="12"/>
    <cellStyle name="st25" xfId="9"/>
    <cellStyle name="st26" xfId="27"/>
    <cellStyle name="style0" xfId="18"/>
    <cellStyle name="style0 2" xfId="32"/>
    <cellStyle name="td" xfId="19"/>
    <cellStyle name="td 2" xfId="33"/>
    <cellStyle name="tr" xfId="15"/>
    <cellStyle name="tr 2" xfId="29"/>
    <cellStyle name="xl21" xfId="20"/>
    <cellStyle name="xl21 2" xfId="34"/>
    <cellStyle name="xl22" xfId="6"/>
    <cellStyle name="xl23" xfId="21"/>
    <cellStyle name="xl24" xfId="2"/>
    <cellStyle name="xl25" xfId="8"/>
    <cellStyle name="xl25_без учета счетов бюджета" xfId="36"/>
    <cellStyle name="xl26" xfId="11"/>
    <cellStyle name="xl27" xfId="22"/>
    <cellStyle name="xl27_без учета счетов бюджета" xfId="37"/>
    <cellStyle name="xl28" xfId="23"/>
    <cellStyle name="xl29" xfId="1"/>
    <cellStyle name="xl29_без учета счетов бюджета" xfId="38"/>
    <cellStyle name="xl30" xfId="14"/>
    <cellStyle name="xl30_без учета счетов бюджета" xfId="39"/>
    <cellStyle name="xl31" xfId="24"/>
    <cellStyle name="xl31_без учета счетов бюджета" xfId="40"/>
    <cellStyle name="xl32" xfId="13"/>
    <cellStyle name="xl32_без учета счетов бюджета" xfId="41"/>
    <cellStyle name="xl33" xfId="3"/>
    <cellStyle name="xl34" xfId="4"/>
    <cellStyle name="xl34_без учета счетов бюджета" xfId="42"/>
    <cellStyle name="xl35" xfId="5"/>
    <cellStyle name="xl35_без учета счетов бюджета" xfId="43"/>
    <cellStyle name="xl36" xfId="25"/>
    <cellStyle name="xl36_без учета счетов бюджета" xfId="44"/>
    <cellStyle name="xl37" xfId="7"/>
    <cellStyle name="xl38" xfId="26"/>
    <cellStyle name="xl39" xfId="10"/>
    <cellStyle name="xl41" xfId="56"/>
    <cellStyle name="xl42" xfId="45"/>
    <cellStyle name="xl43" xfId="46"/>
    <cellStyle name="xl44" xfId="47"/>
    <cellStyle name="xl45" xfId="48"/>
    <cellStyle name="xl46" xfId="49"/>
    <cellStyle name="xl47" xfId="50"/>
    <cellStyle name="xl48" xfId="51"/>
    <cellStyle name="xl49" xfId="52"/>
    <cellStyle name="xl50" xfId="53"/>
    <cellStyle name="xl51" xfId="54"/>
    <cellStyle name="xl52" xfId="55"/>
    <cellStyle name="xl56" xfId="57"/>
    <cellStyle name="Обычный" xfId="0" builtinId="0"/>
    <cellStyle name="Обычный 2" xfId="28"/>
    <cellStyle name="Обычный 3" xfId="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82"/>
  <sheetViews>
    <sheetView showGridLines="0" tabSelected="1" zoomScaleSheetLayoutView="100" workbookViewId="0">
      <selection activeCell="AF61" sqref="AF61"/>
    </sheetView>
  </sheetViews>
  <sheetFormatPr defaultRowHeight="15" outlineLevelRow="2"/>
  <cols>
    <col min="1" max="1" width="45.7109375" style="1" customWidth="1"/>
    <col min="2" max="3" width="7.7109375" style="1" customWidth="1"/>
    <col min="4" max="13" width="9.140625" style="1" hidden="1"/>
    <col min="14" max="14" width="12.85546875" style="1" customWidth="1"/>
    <col min="15" max="31" width="9.140625" style="1" hidden="1"/>
    <col min="32" max="32" width="11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69" t="s">
        <v>104</v>
      </c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</row>
    <row r="2" spans="1:42" ht="15.2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69" t="s">
        <v>105</v>
      </c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</row>
    <row r="3" spans="1:42" ht="15.75" customHeight="1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69" t="s">
        <v>113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</row>
    <row r="4" spans="1:42" ht="36.75" customHeight="1">
      <c r="A4" s="70" t="s">
        <v>106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</row>
    <row r="5" spans="1:42" ht="34.5" customHeight="1">
      <c r="A5" s="71" t="s">
        <v>114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</row>
    <row r="6" spans="1:42" ht="19.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</row>
    <row r="7" spans="1:42" ht="38.25" customHeight="1">
      <c r="A7" s="59" t="s">
        <v>107</v>
      </c>
      <c r="B7" s="61" t="s">
        <v>108</v>
      </c>
      <c r="C7" s="63" t="s">
        <v>109</v>
      </c>
      <c r="D7" s="65" t="s">
        <v>0</v>
      </c>
      <c r="E7" s="67" t="s">
        <v>0</v>
      </c>
      <c r="F7" s="49" t="s">
        <v>0</v>
      </c>
      <c r="G7" s="51" t="s">
        <v>0</v>
      </c>
      <c r="H7" s="53" t="s">
        <v>0</v>
      </c>
      <c r="I7" s="55" t="s">
        <v>0</v>
      </c>
      <c r="J7" s="57" t="s">
        <v>0</v>
      </c>
      <c r="K7" s="45" t="s">
        <v>110</v>
      </c>
      <c r="L7" s="47" t="s">
        <v>0</v>
      </c>
      <c r="M7" s="45" t="s">
        <v>110</v>
      </c>
      <c r="N7" s="45" t="s">
        <v>110</v>
      </c>
      <c r="O7" s="43" t="s">
        <v>0</v>
      </c>
      <c r="P7" s="33" t="s">
        <v>0</v>
      </c>
      <c r="Q7" s="35" t="s">
        <v>0</v>
      </c>
      <c r="R7" s="37" t="s">
        <v>0</v>
      </c>
      <c r="S7" s="39" t="s">
        <v>0</v>
      </c>
      <c r="T7" s="41" t="s">
        <v>0</v>
      </c>
      <c r="U7" s="72" t="s">
        <v>0</v>
      </c>
      <c r="V7" s="29" t="s">
        <v>0</v>
      </c>
      <c r="W7" s="24" t="s">
        <v>0</v>
      </c>
      <c r="X7" s="31" t="s">
        <v>0</v>
      </c>
      <c r="Y7" s="31" t="s">
        <v>0</v>
      </c>
      <c r="Z7" s="31" t="s">
        <v>111</v>
      </c>
      <c r="AA7" s="24" t="s">
        <v>0</v>
      </c>
      <c r="AB7" s="31" t="s">
        <v>111</v>
      </c>
      <c r="AC7" s="24" t="s">
        <v>0</v>
      </c>
      <c r="AD7" s="31" t="s">
        <v>111</v>
      </c>
      <c r="AE7" s="31" t="s">
        <v>111</v>
      </c>
      <c r="AF7" s="31" t="s">
        <v>111</v>
      </c>
      <c r="AG7" s="24" t="s">
        <v>0</v>
      </c>
      <c r="AH7" s="31" t="s">
        <v>111</v>
      </c>
      <c r="AI7" s="31" t="s">
        <v>0</v>
      </c>
      <c r="AJ7" s="31" t="s">
        <v>0</v>
      </c>
      <c r="AK7" s="24" t="s">
        <v>0</v>
      </c>
      <c r="AL7" s="31" t="s">
        <v>0</v>
      </c>
      <c r="AM7" s="31" t="s">
        <v>0</v>
      </c>
      <c r="AN7" s="76" t="s">
        <v>112</v>
      </c>
      <c r="AO7" s="77" t="s">
        <v>0</v>
      </c>
      <c r="AP7" s="76" t="s">
        <v>112</v>
      </c>
    </row>
    <row r="8" spans="1:42">
      <c r="A8" s="60"/>
      <c r="B8" s="62"/>
      <c r="C8" s="64"/>
      <c r="D8" s="66"/>
      <c r="E8" s="68"/>
      <c r="F8" s="50"/>
      <c r="G8" s="52"/>
      <c r="H8" s="54"/>
      <c r="I8" s="56"/>
      <c r="J8" s="58"/>
      <c r="K8" s="46"/>
      <c r="L8" s="48"/>
      <c r="M8" s="46"/>
      <c r="N8" s="46"/>
      <c r="O8" s="44"/>
      <c r="P8" s="34"/>
      <c r="Q8" s="36"/>
      <c r="R8" s="38"/>
      <c r="S8" s="40"/>
      <c r="T8" s="42"/>
      <c r="U8" s="73"/>
      <c r="V8" s="30"/>
      <c r="W8" s="24"/>
      <c r="X8" s="32"/>
      <c r="Y8" s="32"/>
      <c r="Z8" s="32"/>
      <c r="AA8" s="24"/>
      <c r="AB8" s="32"/>
      <c r="AC8" s="24"/>
      <c r="AD8" s="32"/>
      <c r="AE8" s="32"/>
      <c r="AF8" s="32"/>
      <c r="AG8" s="24"/>
      <c r="AH8" s="32"/>
      <c r="AI8" s="32"/>
      <c r="AJ8" s="32"/>
      <c r="AK8" s="24"/>
      <c r="AL8" s="32"/>
      <c r="AM8" s="32"/>
      <c r="AN8" s="76"/>
      <c r="AO8" s="78"/>
      <c r="AP8" s="76"/>
    </row>
    <row r="9" spans="1:42" ht="25.5">
      <c r="A9" s="12" t="s">
        <v>55</v>
      </c>
      <c r="B9" s="10" t="s">
        <v>1</v>
      </c>
      <c r="C9" s="10" t="s">
        <v>2</v>
      </c>
      <c r="D9" s="10" t="s">
        <v>3</v>
      </c>
      <c r="E9" s="10" t="s">
        <v>4</v>
      </c>
      <c r="F9" s="10" t="s">
        <v>4</v>
      </c>
      <c r="G9" s="10"/>
      <c r="H9" s="10"/>
      <c r="I9" s="10"/>
      <c r="J9" s="10"/>
      <c r="K9" s="10"/>
      <c r="L9" s="10"/>
      <c r="M9" s="11">
        <v>0</v>
      </c>
      <c r="N9" s="11">
        <v>534566.45120000001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  <c r="Z9" s="11">
        <v>0</v>
      </c>
      <c r="AA9" s="11">
        <v>0</v>
      </c>
      <c r="AB9" s="11">
        <v>0</v>
      </c>
      <c r="AC9" s="11">
        <v>0</v>
      </c>
      <c r="AD9" s="11">
        <v>0</v>
      </c>
      <c r="AE9" s="11">
        <v>0</v>
      </c>
      <c r="AF9" s="11">
        <v>385882.37654999999</v>
      </c>
      <c r="AG9" s="3">
        <v>0</v>
      </c>
      <c r="AH9" s="3">
        <v>0</v>
      </c>
      <c r="AI9" s="3">
        <v>385882.37654999999</v>
      </c>
      <c r="AJ9" s="3">
        <v>-385882.37654999999</v>
      </c>
      <c r="AK9" s="3">
        <v>0</v>
      </c>
      <c r="AL9" s="4">
        <v>0.72186044538292193</v>
      </c>
      <c r="AM9" s="3">
        <v>0</v>
      </c>
      <c r="AN9" s="4">
        <v>0</v>
      </c>
      <c r="AO9" s="14">
        <v>0</v>
      </c>
      <c r="AP9" s="23">
        <f>ROUND(AF9/N9*100,1)</f>
        <v>72.2</v>
      </c>
    </row>
    <row r="10" spans="1:42" outlineLevel="1">
      <c r="A10" s="13" t="s">
        <v>56</v>
      </c>
      <c r="B10" s="8" t="s">
        <v>1</v>
      </c>
      <c r="C10" s="8" t="s">
        <v>5</v>
      </c>
      <c r="D10" s="8" t="s">
        <v>3</v>
      </c>
      <c r="E10" s="8" t="s">
        <v>4</v>
      </c>
      <c r="F10" s="8" t="s">
        <v>4</v>
      </c>
      <c r="G10" s="8"/>
      <c r="H10" s="8"/>
      <c r="I10" s="8"/>
      <c r="J10" s="8"/>
      <c r="K10" s="8"/>
      <c r="L10" s="8"/>
      <c r="M10" s="9">
        <v>0</v>
      </c>
      <c r="N10" s="9">
        <v>3452.7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2819.9980700000001</v>
      </c>
      <c r="AG10" s="3">
        <v>0</v>
      </c>
      <c r="AH10" s="3">
        <v>0</v>
      </c>
      <c r="AI10" s="3">
        <v>2819.9980700000001</v>
      </c>
      <c r="AJ10" s="3">
        <v>-2819.9980700000001</v>
      </c>
      <c r="AK10" s="3">
        <v>0</v>
      </c>
      <c r="AL10" s="4">
        <v>0.8167515480638341</v>
      </c>
      <c r="AM10" s="3">
        <v>0</v>
      </c>
      <c r="AN10" s="4">
        <v>0</v>
      </c>
      <c r="AO10" s="14">
        <v>0</v>
      </c>
      <c r="AP10" s="22">
        <f t="shared" ref="AP10:AP73" si="0">ROUND(AF10/N10*100,1)</f>
        <v>81.7</v>
      </c>
    </row>
    <row r="11" spans="1:42" ht="51" outlineLevel="2">
      <c r="A11" s="13" t="s">
        <v>57</v>
      </c>
      <c r="B11" s="8" t="s">
        <v>1</v>
      </c>
      <c r="C11" s="8" t="s">
        <v>6</v>
      </c>
      <c r="D11" s="8" t="s">
        <v>3</v>
      </c>
      <c r="E11" s="8" t="s">
        <v>4</v>
      </c>
      <c r="F11" s="8" t="s">
        <v>4</v>
      </c>
      <c r="G11" s="8"/>
      <c r="H11" s="8"/>
      <c r="I11" s="8"/>
      <c r="J11" s="8"/>
      <c r="K11" s="8"/>
      <c r="L11" s="8"/>
      <c r="M11" s="9">
        <v>0</v>
      </c>
      <c r="N11" s="9">
        <v>3452.7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2819.9980700000001</v>
      </c>
      <c r="AG11" s="3">
        <v>0</v>
      </c>
      <c r="AH11" s="3">
        <v>0</v>
      </c>
      <c r="AI11" s="3">
        <v>2819.9980700000001</v>
      </c>
      <c r="AJ11" s="3">
        <v>-2819.9980700000001</v>
      </c>
      <c r="AK11" s="3">
        <v>0</v>
      </c>
      <c r="AL11" s="4">
        <v>0.8167515480638341</v>
      </c>
      <c r="AM11" s="3">
        <v>0</v>
      </c>
      <c r="AN11" s="4">
        <v>0</v>
      </c>
      <c r="AO11" s="14">
        <v>0</v>
      </c>
      <c r="AP11" s="22">
        <f t="shared" si="0"/>
        <v>81.7</v>
      </c>
    </row>
    <row r="12" spans="1:42" outlineLevel="1">
      <c r="A12" s="13" t="s">
        <v>58</v>
      </c>
      <c r="B12" s="8" t="s">
        <v>1</v>
      </c>
      <c r="C12" s="8" t="s">
        <v>7</v>
      </c>
      <c r="D12" s="8" t="s">
        <v>3</v>
      </c>
      <c r="E12" s="8" t="s">
        <v>4</v>
      </c>
      <c r="F12" s="8" t="s">
        <v>4</v>
      </c>
      <c r="G12" s="8"/>
      <c r="H12" s="8"/>
      <c r="I12" s="8"/>
      <c r="J12" s="8"/>
      <c r="K12" s="8"/>
      <c r="L12" s="8"/>
      <c r="M12" s="9">
        <v>0</v>
      </c>
      <c r="N12" s="9">
        <v>538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537.6</v>
      </c>
      <c r="AG12" s="3">
        <v>0</v>
      </c>
      <c r="AH12" s="3">
        <v>0</v>
      </c>
      <c r="AI12" s="3">
        <v>537.65513999999996</v>
      </c>
      <c r="AJ12" s="3">
        <v>-537.65513999999996</v>
      </c>
      <c r="AK12" s="3">
        <v>0</v>
      </c>
      <c r="AL12" s="4">
        <v>0.99935899628252789</v>
      </c>
      <c r="AM12" s="3">
        <v>0</v>
      </c>
      <c r="AN12" s="4">
        <v>0</v>
      </c>
      <c r="AO12" s="14">
        <v>0</v>
      </c>
      <c r="AP12" s="22">
        <f t="shared" si="0"/>
        <v>99.9</v>
      </c>
    </row>
    <row r="13" spans="1:42" outlineLevel="2">
      <c r="A13" s="13" t="s">
        <v>59</v>
      </c>
      <c r="B13" s="8" t="s">
        <v>1</v>
      </c>
      <c r="C13" s="8" t="s">
        <v>8</v>
      </c>
      <c r="D13" s="8" t="s">
        <v>3</v>
      </c>
      <c r="E13" s="8" t="s">
        <v>4</v>
      </c>
      <c r="F13" s="8" t="s">
        <v>4</v>
      </c>
      <c r="G13" s="8"/>
      <c r="H13" s="8"/>
      <c r="I13" s="8"/>
      <c r="J13" s="8"/>
      <c r="K13" s="8"/>
      <c r="L13" s="8"/>
      <c r="M13" s="9">
        <v>0</v>
      </c>
      <c r="N13" s="9">
        <v>538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537.6</v>
      </c>
      <c r="AG13" s="3">
        <v>0</v>
      </c>
      <c r="AH13" s="3">
        <v>0</v>
      </c>
      <c r="AI13" s="3">
        <v>537.65513999999996</v>
      </c>
      <c r="AJ13" s="3">
        <v>-537.65513999999996</v>
      </c>
      <c r="AK13" s="3">
        <v>0</v>
      </c>
      <c r="AL13" s="4">
        <v>0.99935899628252789</v>
      </c>
      <c r="AM13" s="3">
        <v>0</v>
      </c>
      <c r="AN13" s="4">
        <v>0</v>
      </c>
      <c r="AO13" s="14">
        <v>0</v>
      </c>
      <c r="AP13" s="22">
        <f t="shared" si="0"/>
        <v>99.9</v>
      </c>
    </row>
    <row r="14" spans="1:42" outlineLevel="1">
      <c r="A14" s="13" t="s">
        <v>60</v>
      </c>
      <c r="B14" s="8" t="s">
        <v>1</v>
      </c>
      <c r="C14" s="8" t="s">
        <v>9</v>
      </c>
      <c r="D14" s="8" t="s">
        <v>3</v>
      </c>
      <c r="E14" s="8" t="s">
        <v>4</v>
      </c>
      <c r="F14" s="8" t="s">
        <v>4</v>
      </c>
      <c r="G14" s="8"/>
      <c r="H14" s="8"/>
      <c r="I14" s="8"/>
      <c r="J14" s="8"/>
      <c r="K14" s="8"/>
      <c r="L14" s="8"/>
      <c r="M14" s="9">
        <v>0</v>
      </c>
      <c r="N14" s="9">
        <v>527942.55720000004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380899.49294000003</v>
      </c>
      <c r="AG14" s="3">
        <v>0</v>
      </c>
      <c r="AH14" s="3">
        <v>0</v>
      </c>
      <c r="AI14" s="3">
        <v>380899.49294000003</v>
      </c>
      <c r="AJ14" s="3">
        <v>-380899.49294000003</v>
      </c>
      <c r="AK14" s="3">
        <v>0</v>
      </c>
      <c r="AL14" s="4">
        <v>0.72147904681172381</v>
      </c>
      <c r="AM14" s="3">
        <v>0</v>
      </c>
      <c r="AN14" s="4">
        <v>0</v>
      </c>
      <c r="AO14" s="14">
        <v>0</v>
      </c>
      <c r="AP14" s="22">
        <f t="shared" si="0"/>
        <v>72.099999999999994</v>
      </c>
    </row>
    <row r="15" spans="1:42" outlineLevel="2">
      <c r="A15" s="13" t="s">
        <v>61</v>
      </c>
      <c r="B15" s="8" t="s">
        <v>1</v>
      </c>
      <c r="C15" s="8" t="s">
        <v>10</v>
      </c>
      <c r="D15" s="8" t="s">
        <v>3</v>
      </c>
      <c r="E15" s="8" t="s">
        <v>4</v>
      </c>
      <c r="F15" s="8" t="s">
        <v>4</v>
      </c>
      <c r="G15" s="8"/>
      <c r="H15" s="8"/>
      <c r="I15" s="8"/>
      <c r="J15" s="8"/>
      <c r="K15" s="8"/>
      <c r="L15" s="8"/>
      <c r="M15" s="9">
        <v>0</v>
      </c>
      <c r="N15" s="9">
        <v>252557.05530000001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184199.98</v>
      </c>
      <c r="AG15" s="3">
        <v>0</v>
      </c>
      <c r="AH15" s="3">
        <v>0</v>
      </c>
      <c r="AI15" s="3">
        <v>184199.98</v>
      </c>
      <c r="AJ15" s="3">
        <v>-184199.98</v>
      </c>
      <c r="AK15" s="3">
        <v>0</v>
      </c>
      <c r="AL15" s="4">
        <v>0.72934006844987154</v>
      </c>
      <c r="AM15" s="3">
        <v>0</v>
      </c>
      <c r="AN15" s="4">
        <v>0</v>
      </c>
      <c r="AO15" s="14">
        <v>0</v>
      </c>
      <c r="AP15" s="22">
        <f t="shared" si="0"/>
        <v>72.900000000000006</v>
      </c>
    </row>
    <row r="16" spans="1:42" outlineLevel="2">
      <c r="A16" s="13" t="s">
        <v>62</v>
      </c>
      <c r="B16" s="8" t="s">
        <v>1</v>
      </c>
      <c r="C16" s="8" t="s">
        <v>11</v>
      </c>
      <c r="D16" s="8" t="s">
        <v>3</v>
      </c>
      <c r="E16" s="8" t="s">
        <v>4</v>
      </c>
      <c r="F16" s="8" t="s">
        <v>4</v>
      </c>
      <c r="G16" s="8"/>
      <c r="H16" s="8"/>
      <c r="I16" s="8"/>
      <c r="J16" s="8"/>
      <c r="K16" s="8"/>
      <c r="L16" s="8"/>
      <c r="M16" s="9">
        <v>0</v>
      </c>
      <c r="N16" s="9">
        <v>218688.7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153275.06766999999</v>
      </c>
      <c r="AG16" s="3">
        <v>0</v>
      </c>
      <c r="AH16" s="3">
        <v>0</v>
      </c>
      <c r="AI16" s="3">
        <v>153275.06766999999</v>
      </c>
      <c r="AJ16" s="3">
        <v>-153275.06766999999</v>
      </c>
      <c r="AK16" s="3">
        <v>0</v>
      </c>
      <c r="AL16" s="4">
        <v>0.70088243091664082</v>
      </c>
      <c r="AM16" s="3">
        <v>0</v>
      </c>
      <c r="AN16" s="4">
        <v>0</v>
      </c>
      <c r="AO16" s="14">
        <v>0</v>
      </c>
      <c r="AP16" s="22">
        <f t="shared" si="0"/>
        <v>70.099999999999994</v>
      </c>
    </row>
    <row r="17" spans="1:42" outlineLevel="2">
      <c r="A17" s="13" t="s">
        <v>63</v>
      </c>
      <c r="B17" s="8" t="s">
        <v>1</v>
      </c>
      <c r="C17" s="8" t="s">
        <v>12</v>
      </c>
      <c r="D17" s="8" t="s">
        <v>3</v>
      </c>
      <c r="E17" s="8" t="s">
        <v>4</v>
      </c>
      <c r="F17" s="8" t="s">
        <v>4</v>
      </c>
      <c r="G17" s="8"/>
      <c r="H17" s="8"/>
      <c r="I17" s="8"/>
      <c r="J17" s="8"/>
      <c r="K17" s="8"/>
      <c r="L17" s="8"/>
      <c r="M17" s="9">
        <v>0</v>
      </c>
      <c r="N17" s="9">
        <v>32743.924999999999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24968.91358</v>
      </c>
      <c r="AG17" s="3">
        <v>0</v>
      </c>
      <c r="AH17" s="3">
        <v>0</v>
      </c>
      <c r="AI17" s="3">
        <v>24968.91358</v>
      </c>
      <c r="AJ17" s="3">
        <v>-24968.91358</v>
      </c>
      <c r="AK17" s="3">
        <v>0</v>
      </c>
      <c r="AL17" s="4">
        <v>0.76255102526651886</v>
      </c>
      <c r="AM17" s="3">
        <v>0</v>
      </c>
      <c r="AN17" s="4">
        <v>0</v>
      </c>
      <c r="AO17" s="14">
        <v>0</v>
      </c>
      <c r="AP17" s="22">
        <f t="shared" si="0"/>
        <v>76.3</v>
      </c>
    </row>
    <row r="18" spans="1:42" outlineLevel="2">
      <c r="A18" s="13" t="s">
        <v>64</v>
      </c>
      <c r="B18" s="8" t="s">
        <v>1</v>
      </c>
      <c r="C18" s="8" t="s">
        <v>13</v>
      </c>
      <c r="D18" s="8" t="s">
        <v>3</v>
      </c>
      <c r="E18" s="8" t="s">
        <v>4</v>
      </c>
      <c r="F18" s="8" t="s">
        <v>4</v>
      </c>
      <c r="G18" s="8"/>
      <c r="H18" s="8"/>
      <c r="I18" s="8"/>
      <c r="J18" s="8"/>
      <c r="K18" s="8"/>
      <c r="L18" s="8"/>
      <c r="M18" s="9">
        <v>0</v>
      </c>
      <c r="N18" s="9">
        <v>309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169.98026999999999</v>
      </c>
      <c r="AG18" s="3">
        <v>0</v>
      </c>
      <c r="AH18" s="3">
        <v>0</v>
      </c>
      <c r="AI18" s="3">
        <v>169.98026999999999</v>
      </c>
      <c r="AJ18" s="3">
        <v>-169.98026999999999</v>
      </c>
      <c r="AK18" s="3">
        <v>0</v>
      </c>
      <c r="AL18" s="4">
        <v>0.5500979611650485</v>
      </c>
      <c r="AM18" s="3">
        <v>0</v>
      </c>
      <c r="AN18" s="4">
        <v>0</v>
      </c>
      <c r="AO18" s="14">
        <v>0</v>
      </c>
      <c r="AP18" s="22">
        <f t="shared" si="0"/>
        <v>55</v>
      </c>
    </row>
    <row r="19" spans="1:42" outlineLevel="2">
      <c r="A19" s="13" t="s">
        <v>65</v>
      </c>
      <c r="B19" s="8" t="s">
        <v>1</v>
      </c>
      <c r="C19" s="8" t="s">
        <v>14</v>
      </c>
      <c r="D19" s="8" t="s">
        <v>3</v>
      </c>
      <c r="E19" s="8" t="s">
        <v>4</v>
      </c>
      <c r="F19" s="8" t="s">
        <v>4</v>
      </c>
      <c r="G19" s="8"/>
      <c r="H19" s="8"/>
      <c r="I19" s="8"/>
      <c r="J19" s="8"/>
      <c r="K19" s="8"/>
      <c r="L19" s="8"/>
      <c r="M19" s="9">
        <v>0</v>
      </c>
      <c r="N19" s="9">
        <v>23643.876899999999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18285.5</v>
      </c>
      <c r="AG19" s="3">
        <v>0</v>
      </c>
      <c r="AH19" s="3">
        <v>0</v>
      </c>
      <c r="AI19" s="3">
        <v>18285.55142</v>
      </c>
      <c r="AJ19" s="3">
        <v>-18285.55142</v>
      </c>
      <c r="AK19" s="3">
        <v>0</v>
      </c>
      <c r="AL19" s="4">
        <v>0.77337365176351425</v>
      </c>
      <c r="AM19" s="3">
        <v>0</v>
      </c>
      <c r="AN19" s="4">
        <v>0</v>
      </c>
      <c r="AO19" s="14">
        <v>0</v>
      </c>
      <c r="AP19" s="22">
        <f t="shared" si="0"/>
        <v>77.3</v>
      </c>
    </row>
    <row r="20" spans="1:42" outlineLevel="1">
      <c r="A20" s="13" t="s">
        <v>66</v>
      </c>
      <c r="B20" s="8" t="s">
        <v>1</v>
      </c>
      <c r="C20" s="8" t="s">
        <v>15</v>
      </c>
      <c r="D20" s="8" t="s">
        <v>3</v>
      </c>
      <c r="E20" s="8" t="s">
        <v>4</v>
      </c>
      <c r="F20" s="8" t="s">
        <v>4</v>
      </c>
      <c r="G20" s="8"/>
      <c r="H20" s="8"/>
      <c r="I20" s="8"/>
      <c r="J20" s="8"/>
      <c r="K20" s="8"/>
      <c r="L20" s="8"/>
      <c r="M20" s="9">
        <v>0</v>
      </c>
      <c r="N20" s="9">
        <v>2533.194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1573.3704</v>
      </c>
      <c r="AG20" s="3">
        <v>0</v>
      </c>
      <c r="AH20" s="3">
        <v>0</v>
      </c>
      <c r="AI20" s="3">
        <v>1573.3704</v>
      </c>
      <c r="AJ20" s="3">
        <v>-1573.3704</v>
      </c>
      <c r="AK20" s="3">
        <v>0</v>
      </c>
      <c r="AL20" s="4">
        <v>0.62110142373620025</v>
      </c>
      <c r="AM20" s="3">
        <v>0</v>
      </c>
      <c r="AN20" s="4">
        <v>0</v>
      </c>
      <c r="AO20" s="14">
        <v>0</v>
      </c>
      <c r="AP20" s="22">
        <f t="shared" si="0"/>
        <v>62.1</v>
      </c>
    </row>
    <row r="21" spans="1:42" outlineLevel="2">
      <c r="A21" s="13" t="s">
        <v>67</v>
      </c>
      <c r="B21" s="8" t="s">
        <v>1</v>
      </c>
      <c r="C21" s="8" t="s">
        <v>16</v>
      </c>
      <c r="D21" s="8" t="s">
        <v>3</v>
      </c>
      <c r="E21" s="8" t="s">
        <v>4</v>
      </c>
      <c r="F21" s="8" t="s">
        <v>4</v>
      </c>
      <c r="G21" s="8"/>
      <c r="H21" s="8"/>
      <c r="I21" s="8"/>
      <c r="J21" s="8"/>
      <c r="K21" s="8"/>
      <c r="L21" s="8"/>
      <c r="M21" s="9">
        <v>0</v>
      </c>
      <c r="N21" s="9">
        <v>2533.194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1573.3704</v>
      </c>
      <c r="AG21" s="3">
        <v>0</v>
      </c>
      <c r="AH21" s="3">
        <v>0</v>
      </c>
      <c r="AI21" s="3">
        <v>1573.3704</v>
      </c>
      <c r="AJ21" s="3">
        <v>-1573.3704</v>
      </c>
      <c r="AK21" s="3">
        <v>0</v>
      </c>
      <c r="AL21" s="4">
        <v>0.62110142373620025</v>
      </c>
      <c r="AM21" s="3">
        <v>0</v>
      </c>
      <c r="AN21" s="4">
        <v>0</v>
      </c>
      <c r="AO21" s="14">
        <v>0</v>
      </c>
      <c r="AP21" s="22">
        <f t="shared" si="0"/>
        <v>62.1</v>
      </c>
    </row>
    <row r="22" spans="1:42" outlineLevel="1">
      <c r="A22" s="13" t="s">
        <v>68</v>
      </c>
      <c r="B22" s="8" t="s">
        <v>1</v>
      </c>
      <c r="C22" s="8" t="s">
        <v>17</v>
      </c>
      <c r="D22" s="8" t="s">
        <v>3</v>
      </c>
      <c r="E22" s="8" t="s">
        <v>4</v>
      </c>
      <c r="F22" s="8" t="s">
        <v>4</v>
      </c>
      <c r="G22" s="8"/>
      <c r="H22" s="8"/>
      <c r="I22" s="8"/>
      <c r="J22" s="8"/>
      <c r="K22" s="8"/>
      <c r="L22" s="8"/>
      <c r="M22" s="9">
        <v>0</v>
      </c>
      <c r="N22" s="9">
        <v>100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51.86</v>
      </c>
      <c r="AG22" s="3">
        <v>0</v>
      </c>
      <c r="AH22" s="3">
        <v>0</v>
      </c>
      <c r="AI22" s="3">
        <v>51.86</v>
      </c>
      <c r="AJ22" s="3">
        <v>-51.86</v>
      </c>
      <c r="AK22" s="3">
        <v>0</v>
      </c>
      <c r="AL22" s="4">
        <v>0.51859999999999995</v>
      </c>
      <c r="AM22" s="3">
        <v>0</v>
      </c>
      <c r="AN22" s="4">
        <v>0</v>
      </c>
      <c r="AO22" s="14">
        <v>0</v>
      </c>
      <c r="AP22" s="22">
        <f t="shared" si="0"/>
        <v>51.9</v>
      </c>
    </row>
    <row r="23" spans="1:42" outlineLevel="2">
      <c r="A23" s="13" t="s">
        <v>69</v>
      </c>
      <c r="B23" s="8" t="s">
        <v>1</v>
      </c>
      <c r="C23" s="8" t="s">
        <v>18</v>
      </c>
      <c r="D23" s="8" t="s">
        <v>3</v>
      </c>
      <c r="E23" s="8" t="s">
        <v>4</v>
      </c>
      <c r="F23" s="8" t="s">
        <v>4</v>
      </c>
      <c r="G23" s="8"/>
      <c r="H23" s="8"/>
      <c r="I23" s="8"/>
      <c r="J23" s="8"/>
      <c r="K23" s="8"/>
      <c r="L23" s="8"/>
      <c r="M23" s="9">
        <v>0</v>
      </c>
      <c r="N23" s="9">
        <v>100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51.86</v>
      </c>
      <c r="AG23" s="3">
        <v>0</v>
      </c>
      <c r="AH23" s="3">
        <v>0</v>
      </c>
      <c r="AI23" s="3">
        <v>51.86</v>
      </c>
      <c r="AJ23" s="3">
        <v>-51.86</v>
      </c>
      <c r="AK23" s="3">
        <v>0</v>
      </c>
      <c r="AL23" s="4">
        <v>0.51859999999999995</v>
      </c>
      <c r="AM23" s="3">
        <v>0</v>
      </c>
      <c r="AN23" s="4">
        <v>0</v>
      </c>
      <c r="AO23" s="14">
        <v>0</v>
      </c>
      <c r="AP23" s="22">
        <f t="shared" si="0"/>
        <v>51.9</v>
      </c>
    </row>
    <row r="24" spans="1:42" ht="25.5">
      <c r="A24" s="12" t="s">
        <v>70</v>
      </c>
      <c r="B24" s="10" t="s">
        <v>19</v>
      </c>
      <c r="C24" s="10" t="s">
        <v>2</v>
      </c>
      <c r="D24" s="10" t="s">
        <v>3</v>
      </c>
      <c r="E24" s="10" t="s">
        <v>4</v>
      </c>
      <c r="F24" s="10" t="s">
        <v>4</v>
      </c>
      <c r="G24" s="10"/>
      <c r="H24" s="10"/>
      <c r="I24" s="10"/>
      <c r="J24" s="10"/>
      <c r="K24" s="10"/>
      <c r="L24" s="10"/>
      <c r="M24" s="11">
        <v>0</v>
      </c>
      <c r="N24" s="11">
        <v>13049.1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10630.57474</v>
      </c>
      <c r="AG24" s="3">
        <v>0</v>
      </c>
      <c r="AH24" s="3">
        <v>0</v>
      </c>
      <c r="AI24" s="3">
        <v>10630.57474</v>
      </c>
      <c r="AJ24" s="3">
        <v>-10630.57474</v>
      </c>
      <c r="AK24" s="3">
        <v>0</v>
      </c>
      <c r="AL24" s="4">
        <v>0.81465961177399204</v>
      </c>
      <c r="AM24" s="3">
        <v>0</v>
      </c>
      <c r="AN24" s="4">
        <v>0</v>
      </c>
      <c r="AO24" s="14">
        <v>0</v>
      </c>
      <c r="AP24" s="23">
        <f t="shared" si="0"/>
        <v>81.5</v>
      </c>
    </row>
    <row r="25" spans="1:42" outlineLevel="1">
      <c r="A25" s="13" t="s">
        <v>56</v>
      </c>
      <c r="B25" s="8" t="s">
        <v>19</v>
      </c>
      <c r="C25" s="8" t="s">
        <v>5</v>
      </c>
      <c r="D25" s="8" t="s">
        <v>3</v>
      </c>
      <c r="E25" s="8" t="s">
        <v>4</v>
      </c>
      <c r="F25" s="8" t="s">
        <v>4</v>
      </c>
      <c r="G25" s="8"/>
      <c r="H25" s="8"/>
      <c r="I25" s="8"/>
      <c r="J25" s="8"/>
      <c r="K25" s="8"/>
      <c r="L25" s="8"/>
      <c r="M25" s="9">
        <v>0</v>
      </c>
      <c r="N25" s="9">
        <v>8849.1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7786.9869099999996</v>
      </c>
      <c r="AG25" s="3">
        <v>0</v>
      </c>
      <c r="AH25" s="3">
        <v>0</v>
      </c>
      <c r="AI25" s="3">
        <v>7786.9869099999996</v>
      </c>
      <c r="AJ25" s="3">
        <v>-7786.9869099999996</v>
      </c>
      <c r="AK25" s="3">
        <v>0</v>
      </c>
      <c r="AL25" s="4">
        <v>0.87997501553830337</v>
      </c>
      <c r="AM25" s="3">
        <v>0</v>
      </c>
      <c r="AN25" s="4">
        <v>0</v>
      </c>
      <c r="AO25" s="14">
        <v>0</v>
      </c>
      <c r="AP25" s="22">
        <f t="shared" si="0"/>
        <v>88</v>
      </c>
    </row>
    <row r="26" spans="1:42" ht="51" outlineLevel="2">
      <c r="A26" s="13" t="s">
        <v>57</v>
      </c>
      <c r="B26" s="8" t="s">
        <v>19</v>
      </c>
      <c r="C26" s="8" t="s">
        <v>6</v>
      </c>
      <c r="D26" s="8" t="s">
        <v>3</v>
      </c>
      <c r="E26" s="8" t="s">
        <v>4</v>
      </c>
      <c r="F26" s="8" t="s">
        <v>4</v>
      </c>
      <c r="G26" s="8"/>
      <c r="H26" s="8"/>
      <c r="I26" s="8"/>
      <c r="J26" s="8"/>
      <c r="K26" s="8"/>
      <c r="L26" s="8"/>
      <c r="M26" s="9">
        <v>0</v>
      </c>
      <c r="N26" s="9">
        <v>8849.1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7786.9869099999996</v>
      </c>
      <c r="AG26" s="3">
        <v>0</v>
      </c>
      <c r="AH26" s="3">
        <v>0</v>
      </c>
      <c r="AI26" s="3">
        <v>7786.9869099999996</v>
      </c>
      <c r="AJ26" s="3">
        <v>-7786.9869099999996</v>
      </c>
      <c r="AK26" s="3">
        <v>0</v>
      </c>
      <c r="AL26" s="4">
        <v>0.87997501553830337</v>
      </c>
      <c r="AM26" s="3">
        <v>0</v>
      </c>
      <c r="AN26" s="4">
        <v>0</v>
      </c>
      <c r="AO26" s="14">
        <v>0</v>
      </c>
      <c r="AP26" s="22">
        <f t="shared" si="0"/>
        <v>88</v>
      </c>
    </row>
    <row r="27" spans="1:42" ht="25.5" outlineLevel="1">
      <c r="A27" s="13" t="s">
        <v>71</v>
      </c>
      <c r="B27" s="8" t="s">
        <v>19</v>
      </c>
      <c r="C27" s="8" t="s">
        <v>20</v>
      </c>
      <c r="D27" s="8" t="s">
        <v>3</v>
      </c>
      <c r="E27" s="8" t="s">
        <v>4</v>
      </c>
      <c r="F27" s="8" t="s">
        <v>4</v>
      </c>
      <c r="G27" s="8"/>
      <c r="H27" s="8"/>
      <c r="I27" s="8"/>
      <c r="J27" s="8"/>
      <c r="K27" s="8"/>
      <c r="L27" s="8"/>
      <c r="M27" s="9">
        <v>0</v>
      </c>
      <c r="N27" s="9">
        <v>4200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2843.5878299999999</v>
      </c>
      <c r="AG27" s="3">
        <v>0</v>
      </c>
      <c r="AH27" s="3">
        <v>0</v>
      </c>
      <c r="AI27" s="3">
        <v>2843.5878299999999</v>
      </c>
      <c r="AJ27" s="3">
        <v>-2843.5878299999999</v>
      </c>
      <c r="AK27" s="3">
        <v>0</v>
      </c>
      <c r="AL27" s="4">
        <v>0.67704472142857142</v>
      </c>
      <c r="AM27" s="3">
        <v>0</v>
      </c>
      <c r="AN27" s="4">
        <v>0</v>
      </c>
      <c r="AO27" s="14">
        <v>0</v>
      </c>
      <c r="AP27" s="22">
        <f t="shared" si="0"/>
        <v>67.7</v>
      </c>
    </row>
    <row r="28" spans="1:42" ht="25.5" outlineLevel="2">
      <c r="A28" s="13" t="s">
        <v>72</v>
      </c>
      <c r="B28" s="8" t="s">
        <v>19</v>
      </c>
      <c r="C28" s="8" t="s">
        <v>21</v>
      </c>
      <c r="D28" s="8" t="s">
        <v>3</v>
      </c>
      <c r="E28" s="8" t="s">
        <v>4</v>
      </c>
      <c r="F28" s="8" t="s">
        <v>4</v>
      </c>
      <c r="G28" s="8"/>
      <c r="H28" s="8"/>
      <c r="I28" s="8"/>
      <c r="J28" s="8"/>
      <c r="K28" s="8"/>
      <c r="L28" s="8"/>
      <c r="M28" s="9">
        <v>0</v>
      </c>
      <c r="N28" s="9">
        <v>4200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2843.5878299999999</v>
      </c>
      <c r="AG28" s="3">
        <v>0</v>
      </c>
      <c r="AH28" s="3">
        <v>0</v>
      </c>
      <c r="AI28" s="3">
        <v>2843.5878299999999</v>
      </c>
      <c r="AJ28" s="3">
        <v>-2843.5878299999999</v>
      </c>
      <c r="AK28" s="3">
        <v>0</v>
      </c>
      <c r="AL28" s="4">
        <v>0.67704472142857142</v>
      </c>
      <c r="AM28" s="3">
        <v>0</v>
      </c>
      <c r="AN28" s="4">
        <v>0</v>
      </c>
      <c r="AO28" s="14">
        <v>0</v>
      </c>
      <c r="AP28" s="22">
        <f t="shared" si="0"/>
        <v>67.7</v>
      </c>
    </row>
    <row r="29" spans="1:42" ht="25.5">
      <c r="A29" s="12" t="s">
        <v>73</v>
      </c>
      <c r="B29" s="10" t="s">
        <v>22</v>
      </c>
      <c r="C29" s="10" t="s">
        <v>2</v>
      </c>
      <c r="D29" s="10" t="s">
        <v>3</v>
      </c>
      <c r="E29" s="10" t="s">
        <v>4</v>
      </c>
      <c r="F29" s="10" t="s">
        <v>4</v>
      </c>
      <c r="G29" s="10"/>
      <c r="H29" s="10"/>
      <c r="I29" s="10"/>
      <c r="J29" s="10"/>
      <c r="K29" s="10"/>
      <c r="L29" s="10"/>
      <c r="M29" s="11">
        <v>0</v>
      </c>
      <c r="N29" s="11">
        <v>10148.799999999999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7954.3018099999999</v>
      </c>
      <c r="AG29" s="3">
        <v>0</v>
      </c>
      <c r="AH29" s="3">
        <v>0</v>
      </c>
      <c r="AI29" s="3">
        <v>7954.3018099999999</v>
      </c>
      <c r="AJ29" s="3">
        <v>-7954.3018099999999</v>
      </c>
      <c r="AK29" s="3">
        <v>0</v>
      </c>
      <c r="AL29" s="4">
        <v>0.78376771736559991</v>
      </c>
      <c r="AM29" s="3">
        <v>0</v>
      </c>
      <c r="AN29" s="4">
        <v>0</v>
      </c>
      <c r="AO29" s="14">
        <v>0</v>
      </c>
      <c r="AP29" s="23">
        <f t="shared" si="0"/>
        <v>78.400000000000006</v>
      </c>
    </row>
    <row r="30" spans="1:42" outlineLevel="1">
      <c r="A30" s="13" t="s">
        <v>56</v>
      </c>
      <c r="B30" s="8" t="s">
        <v>22</v>
      </c>
      <c r="C30" s="8" t="s">
        <v>5</v>
      </c>
      <c r="D30" s="8" t="s">
        <v>3</v>
      </c>
      <c r="E30" s="8" t="s">
        <v>4</v>
      </c>
      <c r="F30" s="8" t="s">
        <v>4</v>
      </c>
      <c r="G30" s="8"/>
      <c r="H30" s="8"/>
      <c r="I30" s="8"/>
      <c r="J30" s="8"/>
      <c r="K30" s="8"/>
      <c r="L30" s="8"/>
      <c r="M30" s="9">
        <v>0</v>
      </c>
      <c r="N30" s="9">
        <v>8798.7999999999993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6714.1502</v>
      </c>
      <c r="AG30" s="3">
        <v>0</v>
      </c>
      <c r="AH30" s="3">
        <v>0</v>
      </c>
      <c r="AI30" s="3">
        <v>6714.1502</v>
      </c>
      <c r="AJ30" s="3">
        <v>-6714.1502</v>
      </c>
      <c r="AK30" s="3">
        <v>0</v>
      </c>
      <c r="AL30" s="4">
        <v>0.76307566940946492</v>
      </c>
      <c r="AM30" s="3">
        <v>0</v>
      </c>
      <c r="AN30" s="4">
        <v>0</v>
      </c>
      <c r="AO30" s="14">
        <v>0</v>
      </c>
      <c r="AP30" s="22">
        <f t="shared" si="0"/>
        <v>76.3</v>
      </c>
    </row>
    <row r="31" spans="1:42" ht="51" outlineLevel="2">
      <c r="A31" s="13" t="s">
        <v>57</v>
      </c>
      <c r="B31" s="8" t="s">
        <v>22</v>
      </c>
      <c r="C31" s="8" t="s">
        <v>6</v>
      </c>
      <c r="D31" s="8" t="s">
        <v>3</v>
      </c>
      <c r="E31" s="8" t="s">
        <v>4</v>
      </c>
      <c r="F31" s="8" t="s">
        <v>4</v>
      </c>
      <c r="G31" s="8"/>
      <c r="H31" s="8"/>
      <c r="I31" s="8"/>
      <c r="J31" s="8"/>
      <c r="K31" s="8"/>
      <c r="L31" s="8"/>
      <c r="M31" s="9">
        <v>0</v>
      </c>
      <c r="N31" s="9">
        <v>2341.9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1934.9658999999999</v>
      </c>
      <c r="AG31" s="3">
        <v>0</v>
      </c>
      <c r="AH31" s="3">
        <v>0</v>
      </c>
      <c r="AI31" s="3">
        <v>1934.9658999999999</v>
      </c>
      <c r="AJ31" s="3">
        <v>-1934.9658999999999</v>
      </c>
      <c r="AK31" s="3">
        <v>0</v>
      </c>
      <c r="AL31" s="4">
        <v>0.82623762756735986</v>
      </c>
      <c r="AM31" s="3">
        <v>0</v>
      </c>
      <c r="AN31" s="4">
        <v>0</v>
      </c>
      <c r="AO31" s="14">
        <v>0</v>
      </c>
      <c r="AP31" s="22">
        <f t="shared" si="0"/>
        <v>82.6</v>
      </c>
    </row>
    <row r="32" spans="1:42" outlineLevel="2">
      <c r="A32" s="13" t="s">
        <v>74</v>
      </c>
      <c r="B32" s="8" t="s">
        <v>22</v>
      </c>
      <c r="C32" s="8" t="s">
        <v>23</v>
      </c>
      <c r="D32" s="8" t="s">
        <v>3</v>
      </c>
      <c r="E32" s="8" t="s">
        <v>4</v>
      </c>
      <c r="F32" s="8" t="s">
        <v>4</v>
      </c>
      <c r="G32" s="8"/>
      <c r="H32" s="8"/>
      <c r="I32" s="8"/>
      <c r="J32" s="8"/>
      <c r="K32" s="8"/>
      <c r="L32" s="8"/>
      <c r="M32" s="9">
        <v>0</v>
      </c>
      <c r="N32" s="9">
        <v>6456.9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4779.1842999999999</v>
      </c>
      <c r="AG32" s="3">
        <v>0</v>
      </c>
      <c r="AH32" s="3">
        <v>0</v>
      </c>
      <c r="AI32" s="3">
        <v>4779.1842999999999</v>
      </c>
      <c r="AJ32" s="3">
        <v>-4779.1842999999999</v>
      </c>
      <c r="AK32" s="3">
        <v>0</v>
      </c>
      <c r="AL32" s="4">
        <v>0.74016699964379196</v>
      </c>
      <c r="AM32" s="3">
        <v>0</v>
      </c>
      <c r="AN32" s="4">
        <v>0</v>
      </c>
      <c r="AO32" s="14">
        <v>0</v>
      </c>
      <c r="AP32" s="22">
        <f t="shared" si="0"/>
        <v>74</v>
      </c>
    </row>
    <row r="33" spans="1:42" outlineLevel="1">
      <c r="A33" s="13" t="s">
        <v>58</v>
      </c>
      <c r="B33" s="8" t="s">
        <v>22</v>
      </c>
      <c r="C33" s="8" t="s">
        <v>7</v>
      </c>
      <c r="D33" s="8" t="s">
        <v>3</v>
      </c>
      <c r="E33" s="8" t="s">
        <v>4</v>
      </c>
      <c r="F33" s="8" t="s">
        <v>4</v>
      </c>
      <c r="G33" s="8"/>
      <c r="H33" s="8"/>
      <c r="I33" s="8"/>
      <c r="J33" s="8"/>
      <c r="K33" s="8"/>
      <c r="L33" s="8"/>
      <c r="M33" s="9">
        <v>0</v>
      </c>
      <c r="N33" s="9">
        <v>240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134.4</v>
      </c>
      <c r="AG33" s="3">
        <v>0</v>
      </c>
      <c r="AH33" s="3">
        <v>0</v>
      </c>
      <c r="AI33" s="3">
        <v>134.45160999999999</v>
      </c>
      <c r="AJ33" s="3">
        <v>-134.45160999999999</v>
      </c>
      <c r="AK33" s="3">
        <v>0</v>
      </c>
      <c r="AL33" s="4">
        <v>0.56021504166666669</v>
      </c>
      <c r="AM33" s="3">
        <v>0</v>
      </c>
      <c r="AN33" s="4">
        <v>0</v>
      </c>
      <c r="AO33" s="14">
        <v>0</v>
      </c>
      <c r="AP33" s="22">
        <f t="shared" si="0"/>
        <v>56</v>
      </c>
    </row>
    <row r="34" spans="1:42" ht="15.75" customHeight="1" outlineLevel="2">
      <c r="A34" s="13" t="s">
        <v>75</v>
      </c>
      <c r="B34" s="8" t="s">
        <v>22</v>
      </c>
      <c r="C34" s="8" t="s">
        <v>24</v>
      </c>
      <c r="D34" s="8" t="s">
        <v>3</v>
      </c>
      <c r="E34" s="8" t="s">
        <v>4</v>
      </c>
      <c r="F34" s="8" t="s">
        <v>4</v>
      </c>
      <c r="G34" s="8"/>
      <c r="H34" s="8"/>
      <c r="I34" s="8"/>
      <c r="J34" s="8"/>
      <c r="K34" s="8"/>
      <c r="L34" s="8"/>
      <c r="M34" s="9">
        <v>0</v>
      </c>
      <c r="N34" s="9">
        <v>240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134.4</v>
      </c>
      <c r="AG34" s="3">
        <v>0</v>
      </c>
      <c r="AH34" s="3">
        <v>0</v>
      </c>
      <c r="AI34" s="3">
        <v>134.45160999999999</v>
      </c>
      <c r="AJ34" s="3">
        <v>-134.45160999999999</v>
      </c>
      <c r="AK34" s="3">
        <v>0</v>
      </c>
      <c r="AL34" s="4">
        <v>0.56021504166666669</v>
      </c>
      <c r="AM34" s="3">
        <v>0</v>
      </c>
      <c r="AN34" s="4">
        <v>0</v>
      </c>
      <c r="AO34" s="14">
        <v>0</v>
      </c>
      <c r="AP34" s="22">
        <f t="shared" si="0"/>
        <v>56</v>
      </c>
    </row>
    <row r="35" spans="1:42" outlineLevel="1">
      <c r="A35" s="13" t="s">
        <v>76</v>
      </c>
      <c r="B35" s="8" t="s">
        <v>22</v>
      </c>
      <c r="C35" s="8" t="s">
        <v>25</v>
      </c>
      <c r="D35" s="8" t="s">
        <v>3</v>
      </c>
      <c r="E35" s="8" t="s">
        <v>4</v>
      </c>
      <c r="F35" s="8" t="s">
        <v>4</v>
      </c>
      <c r="G35" s="8"/>
      <c r="H35" s="8"/>
      <c r="I35" s="8"/>
      <c r="J35" s="8"/>
      <c r="K35" s="8"/>
      <c r="L35" s="8"/>
      <c r="M35" s="9">
        <v>0</v>
      </c>
      <c r="N35" s="9">
        <v>1110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1105.7</v>
      </c>
      <c r="AG35" s="3">
        <v>0</v>
      </c>
      <c r="AH35" s="3">
        <v>0</v>
      </c>
      <c r="AI35" s="3">
        <v>1105.7</v>
      </c>
      <c r="AJ35" s="3">
        <v>-1105.7</v>
      </c>
      <c r="AK35" s="3">
        <v>0</v>
      </c>
      <c r="AL35" s="4">
        <v>0.99612612612612617</v>
      </c>
      <c r="AM35" s="3">
        <v>0</v>
      </c>
      <c r="AN35" s="4">
        <v>0</v>
      </c>
      <c r="AO35" s="14">
        <v>0</v>
      </c>
      <c r="AP35" s="22">
        <f t="shared" si="0"/>
        <v>99.6</v>
      </c>
    </row>
    <row r="36" spans="1:42" outlineLevel="2">
      <c r="A36" s="13" t="s">
        <v>77</v>
      </c>
      <c r="B36" s="8" t="s">
        <v>22</v>
      </c>
      <c r="C36" s="8" t="s">
        <v>26</v>
      </c>
      <c r="D36" s="8" t="s">
        <v>3</v>
      </c>
      <c r="E36" s="8" t="s">
        <v>4</v>
      </c>
      <c r="F36" s="8" t="s">
        <v>4</v>
      </c>
      <c r="G36" s="8"/>
      <c r="H36" s="8"/>
      <c r="I36" s="8"/>
      <c r="J36" s="8"/>
      <c r="K36" s="8"/>
      <c r="L36" s="8"/>
      <c r="M36" s="9">
        <v>0</v>
      </c>
      <c r="N36" s="9">
        <v>1110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1105.7</v>
      </c>
      <c r="AG36" s="3">
        <v>0</v>
      </c>
      <c r="AH36" s="3">
        <v>0</v>
      </c>
      <c r="AI36" s="3">
        <v>1105.7</v>
      </c>
      <c r="AJ36" s="3">
        <v>-1105.7</v>
      </c>
      <c r="AK36" s="3">
        <v>0</v>
      </c>
      <c r="AL36" s="4">
        <v>0.99612612612612617</v>
      </c>
      <c r="AM36" s="3">
        <v>0</v>
      </c>
      <c r="AN36" s="4">
        <v>0</v>
      </c>
      <c r="AO36" s="14">
        <v>0</v>
      </c>
      <c r="AP36" s="22">
        <f t="shared" si="0"/>
        <v>99.6</v>
      </c>
    </row>
    <row r="37" spans="1:42" ht="38.25">
      <c r="A37" s="12" t="s">
        <v>78</v>
      </c>
      <c r="B37" s="10" t="s">
        <v>27</v>
      </c>
      <c r="C37" s="10" t="s">
        <v>2</v>
      </c>
      <c r="D37" s="10" t="s">
        <v>3</v>
      </c>
      <c r="E37" s="10" t="s">
        <v>4</v>
      </c>
      <c r="F37" s="10" t="s">
        <v>4</v>
      </c>
      <c r="G37" s="10"/>
      <c r="H37" s="10"/>
      <c r="I37" s="10"/>
      <c r="J37" s="10"/>
      <c r="K37" s="10"/>
      <c r="L37" s="10"/>
      <c r="M37" s="11">
        <v>0</v>
      </c>
      <c r="N37" s="11">
        <v>467928.11995999998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319422.09999999998</v>
      </c>
      <c r="AG37" s="3">
        <v>0</v>
      </c>
      <c r="AH37" s="3">
        <v>0</v>
      </c>
      <c r="AI37" s="3">
        <v>319422.15749999997</v>
      </c>
      <c r="AJ37" s="3">
        <v>-319422.15749999997</v>
      </c>
      <c r="AK37" s="3">
        <v>0</v>
      </c>
      <c r="AL37" s="4">
        <v>0.68263082271547437</v>
      </c>
      <c r="AM37" s="3">
        <v>0</v>
      </c>
      <c r="AN37" s="4">
        <v>0</v>
      </c>
      <c r="AO37" s="14">
        <v>0</v>
      </c>
      <c r="AP37" s="23">
        <f t="shared" si="0"/>
        <v>68.3</v>
      </c>
    </row>
    <row r="38" spans="1:42" outlineLevel="1">
      <c r="A38" s="13" t="s">
        <v>56</v>
      </c>
      <c r="B38" s="8" t="s">
        <v>27</v>
      </c>
      <c r="C38" s="8" t="s">
        <v>5</v>
      </c>
      <c r="D38" s="8" t="s">
        <v>3</v>
      </c>
      <c r="E38" s="8" t="s">
        <v>4</v>
      </c>
      <c r="F38" s="8" t="s">
        <v>4</v>
      </c>
      <c r="G38" s="8"/>
      <c r="H38" s="8"/>
      <c r="I38" s="8"/>
      <c r="J38" s="8"/>
      <c r="K38" s="8"/>
      <c r="L38" s="8"/>
      <c r="M38" s="9">
        <v>0</v>
      </c>
      <c r="N38" s="9">
        <v>60829.764309999999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49991.7</v>
      </c>
      <c r="AG38" s="3">
        <v>0</v>
      </c>
      <c r="AH38" s="3">
        <v>0</v>
      </c>
      <c r="AI38" s="3">
        <v>49991.8125</v>
      </c>
      <c r="AJ38" s="3">
        <v>-49991.8125</v>
      </c>
      <c r="AK38" s="3">
        <v>0</v>
      </c>
      <c r="AL38" s="4">
        <v>0.82183143510522672</v>
      </c>
      <c r="AM38" s="3">
        <v>0</v>
      </c>
      <c r="AN38" s="4">
        <v>0</v>
      </c>
      <c r="AO38" s="14">
        <v>0</v>
      </c>
      <c r="AP38" s="22">
        <f t="shared" si="0"/>
        <v>82.2</v>
      </c>
    </row>
    <row r="39" spans="1:42" ht="38.25" outlineLevel="2">
      <c r="A39" s="13" t="s">
        <v>79</v>
      </c>
      <c r="B39" s="8" t="s">
        <v>27</v>
      </c>
      <c r="C39" s="8" t="s">
        <v>28</v>
      </c>
      <c r="D39" s="8" t="s">
        <v>3</v>
      </c>
      <c r="E39" s="8" t="s">
        <v>4</v>
      </c>
      <c r="F39" s="8" t="s">
        <v>4</v>
      </c>
      <c r="G39" s="8"/>
      <c r="H39" s="8"/>
      <c r="I39" s="8"/>
      <c r="J39" s="8"/>
      <c r="K39" s="8"/>
      <c r="L39" s="8"/>
      <c r="M39" s="9">
        <v>0</v>
      </c>
      <c r="N39" s="9">
        <v>1686.4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1549.3</v>
      </c>
      <c r="AG39" s="3">
        <v>0</v>
      </c>
      <c r="AH39" s="3">
        <v>0</v>
      </c>
      <c r="AI39" s="3">
        <v>1549.3526899999999</v>
      </c>
      <c r="AJ39" s="3">
        <v>-1549.3526899999999</v>
      </c>
      <c r="AK39" s="3">
        <v>0</v>
      </c>
      <c r="AL39" s="4">
        <v>0.91873380574003793</v>
      </c>
      <c r="AM39" s="3">
        <v>0</v>
      </c>
      <c r="AN39" s="4">
        <v>0</v>
      </c>
      <c r="AO39" s="14">
        <v>0</v>
      </c>
      <c r="AP39" s="22">
        <f t="shared" si="0"/>
        <v>91.9</v>
      </c>
    </row>
    <row r="40" spans="1:42" ht="51" outlineLevel="2">
      <c r="A40" s="13" t="s">
        <v>57</v>
      </c>
      <c r="B40" s="8" t="s">
        <v>27</v>
      </c>
      <c r="C40" s="8" t="s">
        <v>6</v>
      </c>
      <c r="D40" s="8" t="s">
        <v>3</v>
      </c>
      <c r="E40" s="8" t="s">
        <v>4</v>
      </c>
      <c r="F40" s="8" t="s">
        <v>4</v>
      </c>
      <c r="G40" s="8"/>
      <c r="H40" s="8"/>
      <c r="I40" s="8"/>
      <c r="J40" s="8"/>
      <c r="K40" s="8"/>
      <c r="L40" s="8"/>
      <c r="M40" s="9">
        <v>0</v>
      </c>
      <c r="N40" s="9">
        <v>25118.1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21151.03614</v>
      </c>
      <c r="AG40" s="3">
        <v>0</v>
      </c>
      <c r="AH40" s="3">
        <v>0</v>
      </c>
      <c r="AI40" s="3">
        <v>21151.03614</v>
      </c>
      <c r="AJ40" s="3">
        <v>-21151.03614</v>
      </c>
      <c r="AK40" s="3">
        <v>0</v>
      </c>
      <c r="AL40" s="4">
        <v>0.84206353744909046</v>
      </c>
      <c r="AM40" s="3">
        <v>0</v>
      </c>
      <c r="AN40" s="4">
        <v>0</v>
      </c>
      <c r="AO40" s="14">
        <v>0</v>
      </c>
      <c r="AP40" s="22">
        <f t="shared" si="0"/>
        <v>84.2</v>
      </c>
    </row>
    <row r="41" spans="1:42" outlineLevel="2">
      <c r="A41" s="13" t="s">
        <v>80</v>
      </c>
      <c r="B41" s="8" t="s">
        <v>27</v>
      </c>
      <c r="C41" s="8" t="s">
        <v>29</v>
      </c>
      <c r="D41" s="8" t="s">
        <v>3</v>
      </c>
      <c r="E41" s="8" t="s">
        <v>4</v>
      </c>
      <c r="F41" s="8" t="s">
        <v>4</v>
      </c>
      <c r="G41" s="8"/>
      <c r="H41" s="8"/>
      <c r="I41" s="8"/>
      <c r="J41" s="8"/>
      <c r="K41" s="8"/>
      <c r="L41" s="8"/>
      <c r="M41" s="9">
        <v>0</v>
      </c>
      <c r="N41" s="9">
        <v>2.8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2.8</v>
      </c>
      <c r="AG41" s="3">
        <v>0</v>
      </c>
      <c r="AH41" s="3">
        <v>0</v>
      </c>
      <c r="AI41" s="3">
        <v>2.8</v>
      </c>
      <c r="AJ41" s="3">
        <v>-2.8</v>
      </c>
      <c r="AK41" s="3">
        <v>0</v>
      </c>
      <c r="AL41" s="4">
        <v>1</v>
      </c>
      <c r="AM41" s="3">
        <v>0</v>
      </c>
      <c r="AN41" s="4">
        <v>0</v>
      </c>
      <c r="AO41" s="14">
        <v>0</v>
      </c>
      <c r="AP41" s="22">
        <f t="shared" si="0"/>
        <v>100</v>
      </c>
    </row>
    <row r="42" spans="1:42" outlineLevel="2">
      <c r="A42" s="13" t="s">
        <v>81</v>
      </c>
      <c r="B42" s="8" t="s">
        <v>27</v>
      </c>
      <c r="C42" s="8" t="s">
        <v>30</v>
      </c>
      <c r="D42" s="8" t="s">
        <v>3</v>
      </c>
      <c r="E42" s="8" t="s">
        <v>4</v>
      </c>
      <c r="F42" s="8" t="s">
        <v>4</v>
      </c>
      <c r="G42" s="8"/>
      <c r="H42" s="8"/>
      <c r="I42" s="8"/>
      <c r="J42" s="8"/>
      <c r="K42" s="8"/>
      <c r="L42" s="8"/>
      <c r="M42" s="9">
        <v>0</v>
      </c>
      <c r="N42" s="9">
        <v>200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4">
        <v>0</v>
      </c>
      <c r="AM42" s="3">
        <v>0</v>
      </c>
      <c r="AN42" s="4">
        <v>0</v>
      </c>
      <c r="AO42" s="14">
        <v>0</v>
      </c>
      <c r="AP42" s="22">
        <f t="shared" si="0"/>
        <v>0</v>
      </c>
    </row>
    <row r="43" spans="1:42" outlineLevel="2">
      <c r="A43" s="13" t="s">
        <v>74</v>
      </c>
      <c r="B43" s="8" t="s">
        <v>27</v>
      </c>
      <c r="C43" s="8" t="s">
        <v>23</v>
      </c>
      <c r="D43" s="8" t="s">
        <v>3</v>
      </c>
      <c r="E43" s="8" t="s">
        <v>4</v>
      </c>
      <c r="F43" s="8" t="s">
        <v>4</v>
      </c>
      <c r="G43" s="8"/>
      <c r="H43" s="8"/>
      <c r="I43" s="8"/>
      <c r="J43" s="8"/>
      <c r="K43" s="8"/>
      <c r="L43" s="8"/>
      <c r="M43" s="9">
        <v>0</v>
      </c>
      <c r="N43" s="9">
        <v>33822.464310000003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27288.623670000001</v>
      </c>
      <c r="AG43" s="3">
        <v>0</v>
      </c>
      <c r="AH43" s="3">
        <v>0</v>
      </c>
      <c r="AI43" s="3">
        <v>27288.623670000001</v>
      </c>
      <c r="AJ43" s="3">
        <v>-27288.623670000001</v>
      </c>
      <c r="AK43" s="3">
        <v>0</v>
      </c>
      <c r="AL43" s="4">
        <v>0.80681949783096685</v>
      </c>
      <c r="AM43" s="3">
        <v>0</v>
      </c>
      <c r="AN43" s="4">
        <v>0</v>
      </c>
      <c r="AO43" s="14">
        <v>0</v>
      </c>
      <c r="AP43" s="22">
        <f t="shared" si="0"/>
        <v>80.7</v>
      </c>
    </row>
    <row r="44" spans="1:42" outlineLevel="1">
      <c r="A44" s="13" t="s">
        <v>82</v>
      </c>
      <c r="B44" s="8" t="s">
        <v>27</v>
      </c>
      <c r="C44" s="8" t="s">
        <v>31</v>
      </c>
      <c r="D44" s="8" t="s">
        <v>3</v>
      </c>
      <c r="E44" s="8" t="s">
        <v>4</v>
      </c>
      <c r="F44" s="8" t="s">
        <v>4</v>
      </c>
      <c r="G44" s="8"/>
      <c r="H44" s="8"/>
      <c r="I44" s="8"/>
      <c r="J44" s="8"/>
      <c r="K44" s="8"/>
      <c r="L44" s="8"/>
      <c r="M44" s="9">
        <v>0</v>
      </c>
      <c r="N44" s="9">
        <v>450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337.5</v>
      </c>
      <c r="AG44" s="3">
        <v>0</v>
      </c>
      <c r="AH44" s="3">
        <v>0</v>
      </c>
      <c r="AI44" s="3">
        <v>337.5</v>
      </c>
      <c r="AJ44" s="3">
        <v>-337.5</v>
      </c>
      <c r="AK44" s="3">
        <v>0</v>
      </c>
      <c r="AL44" s="4">
        <v>0.75</v>
      </c>
      <c r="AM44" s="3">
        <v>0</v>
      </c>
      <c r="AN44" s="4">
        <v>0</v>
      </c>
      <c r="AO44" s="14">
        <v>0</v>
      </c>
      <c r="AP44" s="22">
        <f t="shared" si="0"/>
        <v>75</v>
      </c>
    </row>
    <row r="45" spans="1:42" outlineLevel="2">
      <c r="A45" s="13" t="s">
        <v>83</v>
      </c>
      <c r="B45" s="8" t="s">
        <v>27</v>
      </c>
      <c r="C45" s="8" t="s">
        <v>32</v>
      </c>
      <c r="D45" s="8" t="s">
        <v>3</v>
      </c>
      <c r="E45" s="8" t="s">
        <v>4</v>
      </c>
      <c r="F45" s="8" t="s">
        <v>4</v>
      </c>
      <c r="G45" s="8"/>
      <c r="H45" s="8"/>
      <c r="I45" s="8"/>
      <c r="J45" s="8"/>
      <c r="K45" s="8"/>
      <c r="L45" s="8"/>
      <c r="M45" s="9">
        <v>0</v>
      </c>
      <c r="N45" s="9">
        <v>450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337.5</v>
      </c>
      <c r="AG45" s="3">
        <v>0</v>
      </c>
      <c r="AH45" s="3">
        <v>0</v>
      </c>
      <c r="AI45" s="3">
        <v>337.5</v>
      </c>
      <c r="AJ45" s="3">
        <v>-337.5</v>
      </c>
      <c r="AK45" s="3">
        <v>0</v>
      </c>
      <c r="AL45" s="4">
        <v>0.75</v>
      </c>
      <c r="AM45" s="3">
        <v>0</v>
      </c>
      <c r="AN45" s="4">
        <v>0</v>
      </c>
      <c r="AO45" s="14">
        <v>0</v>
      </c>
      <c r="AP45" s="22">
        <f t="shared" si="0"/>
        <v>75</v>
      </c>
    </row>
    <row r="46" spans="1:42" ht="25.5" outlineLevel="1">
      <c r="A46" s="13" t="s">
        <v>84</v>
      </c>
      <c r="B46" s="8" t="s">
        <v>27</v>
      </c>
      <c r="C46" s="8" t="s">
        <v>33</v>
      </c>
      <c r="D46" s="8" t="s">
        <v>3</v>
      </c>
      <c r="E46" s="8" t="s">
        <v>4</v>
      </c>
      <c r="F46" s="8" t="s">
        <v>4</v>
      </c>
      <c r="G46" s="8"/>
      <c r="H46" s="8"/>
      <c r="I46" s="8"/>
      <c r="J46" s="8"/>
      <c r="K46" s="8"/>
      <c r="L46" s="8"/>
      <c r="M46" s="9">
        <v>0</v>
      </c>
      <c r="N46" s="9">
        <v>1638.7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1381.56222</v>
      </c>
      <c r="AG46" s="3">
        <v>0</v>
      </c>
      <c r="AH46" s="3">
        <v>0</v>
      </c>
      <c r="AI46" s="3">
        <v>1381.56222</v>
      </c>
      <c r="AJ46" s="3">
        <v>-1381.56222</v>
      </c>
      <c r="AK46" s="3">
        <v>0</v>
      </c>
      <c r="AL46" s="4">
        <v>0.84308428632452559</v>
      </c>
      <c r="AM46" s="3">
        <v>0</v>
      </c>
      <c r="AN46" s="4">
        <v>0</v>
      </c>
      <c r="AO46" s="14">
        <v>0</v>
      </c>
      <c r="AP46" s="22">
        <f t="shared" si="0"/>
        <v>84.3</v>
      </c>
    </row>
    <row r="47" spans="1:42" ht="38.25" outlineLevel="2">
      <c r="A47" s="13" t="s">
        <v>85</v>
      </c>
      <c r="B47" s="8" t="s">
        <v>27</v>
      </c>
      <c r="C47" s="8" t="s">
        <v>34</v>
      </c>
      <c r="D47" s="8" t="s">
        <v>3</v>
      </c>
      <c r="E47" s="8" t="s">
        <v>4</v>
      </c>
      <c r="F47" s="8" t="s">
        <v>4</v>
      </c>
      <c r="G47" s="8"/>
      <c r="H47" s="8"/>
      <c r="I47" s="8"/>
      <c r="J47" s="8"/>
      <c r="K47" s="8"/>
      <c r="L47" s="8"/>
      <c r="M47" s="9">
        <v>0</v>
      </c>
      <c r="N47" s="9">
        <v>1395.4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1238.58674</v>
      </c>
      <c r="AG47" s="3">
        <v>0</v>
      </c>
      <c r="AH47" s="3">
        <v>0</v>
      </c>
      <c r="AI47" s="3">
        <v>1238.58674</v>
      </c>
      <c r="AJ47" s="3">
        <v>-1238.58674</v>
      </c>
      <c r="AK47" s="3">
        <v>0</v>
      </c>
      <c r="AL47" s="4">
        <v>0.88762128421957864</v>
      </c>
      <c r="AM47" s="3">
        <v>0</v>
      </c>
      <c r="AN47" s="4">
        <v>0</v>
      </c>
      <c r="AO47" s="14">
        <v>0</v>
      </c>
      <c r="AP47" s="22">
        <f t="shared" si="0"/>
        <v>88.8</v>
      </c>
    </row>
    <row r="48" spans="1:42" ht="25.5" outlineLevel="2">
      <c r="A48" s="13" t="s">
        <v>86</v>
      </c>
      <c r="B48" s="8" t="s">
        <v>27</v>
      </c>
      <c r="C48" s="8" t="s">
        <v>35</v>
      </c>
      <c r="D48" s="8" t="s">
        <v>3</v>
      </c>
      <c r="E48" s="8" t="s">
        <v>4</v>
      </c>
      <c r="F48" s="8" t="s">
        <v>4</v>
      </c>
      <c r="G48" s="8"/>
      <c r="H48" s="8"/>
      <c r="I48" s="8"/>
      <c r="J48" s="8"/>
      <c r="K48" s="8"/>
      <c r="L48" s="8"/>
      <c r="M48" s="9">
        <v>0</v>
      </c>
      <c r="N48" s="9">
        <v>243.3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142.97548</v>
      </c>
      <c r="AG48" s="3">
        <v>0</v>
      </c>
      <c r="AH48" s="3">
        <v>0</v>
      </c>
      <c r="AI48" s="3">
        <v>142.97548</v>
      </c>
      <c r="AJ48" s="3">
        <v>-142.97548</v>
      </c>
      <c r="AK48" s="3">
        <v>0</v>
      </c>
      <c r="AL48" s="4">
        <v>0.58765096588573773</v>
      </c>
      <c r="AM48" s="3">
        <v>0</v>
      </c>
      <c r="AN48" s="4">
        <v>0</v>
      </c>
      <c r="AO48" s="14">
        <v>0</v>
      </c>
      <c r="AP48" s="22">
        <f t="shared" si="0"/>
        <v>58.8</v>
      </c>
    </row>
    <row r="49" spans="1:42" outlineLevel="1">
      <c r="A49" s="13" t="s">
        <v>58</v>
      </c>
      <c r="B49" s="8" t="s">
        <v>27</v>
      </c>
      <c r="C49" s="8" t="s">
        <v>7</v>
      </c>
      <c r="D49" s="8" t="s">
        <v>3</v>
      </c>
      <c r="E49" s="8" t="s">
        <v>4</v>
      </c>
      <c r="F49" s="8" t="s">
        <v>4</v>
      </c>
      <c r="G49" s="8"/>
      <c r="H49" s="8"/>
      <c r="I49" s="8"/>
      <c r="J49" s="8"/>
      <c r="K49" s="8"/>
      <c r="L49" s="8"/>
      <c r="M49" s="9">
        <v>0</v>
      </c>
      <c r="N49" s="9">
        <v>116668.93524999999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103159.30794</v>
      </c>
      <c r="AG49" s="3">
        <v>0</v>
      </c>
      <c r="AH49" s="3">
        <v>0</v>
      </c>
      <c r="AI49" s="3">
        <v>103159.30794</v>
      </c>
      <c r="AJ49" s="3">
        <v>-103159.30794</v>
      </c>
      <c r="AK49" s="3">
        <v>0</v>
      </c>
      <c r="AL49" s="4">
        <v>0.88420544611081464</v>
      </c>
      <c r="AM49" s="3">
        <v>0</v>
      </c>
      <c r="AN49" s="4">
        <v>0</v>
      </c>
      <c r="AO49" s="14">
        <v>0</v>
      </c>
      <c r="AP49" s="22">
        <f t="shared" si="0"/>
        <v>88.4</v>
      </c>
    </row>
    <row r="50" spans="1:42" outlineLevel="2">
      <c r="A50" s="13" t="s">
        <v>87</v>
      </c>
      <c r="B50" s="8" t="s">
        <v>27</v>
      </c>
      <c r="C50" s="8" t="s">
        <v>36</v>
      </c>
      <c r="D50" s="8" t="s">
        <v>3</v>
      </c>
      <c r="E50" s="8" t="s">
        <v>4</v>
      </c>
      <c r="F50" s="8" t="s">
        <v>4</v>
      </c>
      <c r="G50" s="8"/>
      <c r="H50" s="8"/>
      <c r="I50" s="8"/>
      <c r="J50" s="8"/>
      <c r="K50" s="8"/>
      <c r="L50" s="8"/>
      <c r="M50" s="9">
        <v>0</v>
      </c>
      <c r="N50" s="9">
        <v>50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50</v>
      </c>
      <c r="AG50" s="3">
        <v>0</v>
      </c>
      <c r="AH50" s="3">
        <v>0</v>
      </c>
      <c r="AI50" s="3">
        <v>50</v>
      </c>
      <c r="AJ50" s="3">
        <v>-50</v>
      </c>
      <c r="AK50" s="3">
        <v>0</v>
      </c>
      <c r="AL50" s="4">
        <v>1</v>
      </c>
      <c r="AM50" s="3">
        <v>0</v>
      </c>
      <c r="AN50" s="4">
        <v>0</v>
      </c>
      <c r="AO50" s="14">
        <v>0</v>
      </c>
      <c r="AP50" s="22">
        <f t="shared" si="0"/>
        <v>100</v>
      </c>
    </row>
    <row r="51" spans="1:42" outlineLevel="2">
      <c r="A51" s="13" t="s">
        <v>88</v>
      </c>
      <c r="B51" s="8" t="s">
        <v>27</v>
      </c>
      <c r="C51" s="8" t="s">
        <v>37</v>
      </c>
      <c r="D51" s="8" t="s">
        <v>3</v>
      </c>
      <c r="E51" s="8" t="s">
        <v>4</v>
      </c>
      <c r="F51" s="8" t="s">
        <v>4</v>
      </c>
      <c r="G51" s="8"/>
      <c r="H51" s="8"/>
      <c r="I51" s="8"/>
      <c r="J51" s="8"/>
      <c r="K51" s="8"/>
      <c r="L51" s="8"/>
      <c r="M51" s="9">
        <v>0</v>
      </c>
      <c r="N51" s="9">
        <v>16902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14948.6981</v>
      </c>
      <c r="AG51" s="3">
        <v>0</v>
      </c>
      <c r="AH51" s="3">
        <v>0</v>
      </c>
      <c r="AI51" s="3">
        <v>14948.6981</v>
      </c>
      <c r="AJ51" s="3">
        <v>-14948.6981</v>
      </c>
      <c r="AK51" s="3">
        <v>0</v>
      </c>
      <c r="AL51" s="4">
        <v>0.8844336824044492</v>
      </c>
      <c r="AM51" s="3">
        <v>0</v>
      </c>
      <c r="AN51" s="4">
        <v>0</v>
      </c>
      <c r="AO51" s="14">
        <v>0</v>
      </c>
      <c r="AP51" s="22">
        <f t="shared" si="0"/>
        <v>88.4</v>
      </c>
    </row>
    <row r="52" spans="1:42" outlineLevel="2">
      <c r="A52" s="13" t="s">
        <v>89</v>
      </c>
      <c r="B52" s="8" t="s">
        <v>27</v>
      </c>
      <c r="C52" s="8" t="s">
        <v>38</v>
      </c>
      <c r="D52" s="8" t="s">
        <v>3</v>
      </c>
      <c r="E52" s="8" t="s">
        <v>4</v>
      </c>
      <c r="F52" s="8" t="s">
        <v>4</v>
      </c>
      <c r="G52" s="8"/>
      <c r="H52" s="8"/>
      <c r="I52" s="8"/>
      <c r="J52" s="8"/>
      <c r="K52" s="8"/>
      <c r="L52" s="8"/>
      <c r="M52" s="9">
        <v>0</v>
      </c>
      <c r="N52" s="9">
        <v>99513.935249999995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88057.609840000005</v>
      </c>
      <c r="AG52" s="3">
        <v>0</v>
      </c>
      <c r="AH52" s="3">
        <v>0</v>
      </c>
      <c r="AI52" s="3">
        <v>88057.609840000005</v>
      </c>
      <c r="AJ52" s="3">
        <v>-88057.609840000005</v>
      </c>
      <c r="AK52" s="3">
        <v>0</v>
      </c>
      <c r="AL52" s="4">
        <v>0.88487717442567926</v>
      </c>
      <c r="AM52" s="3">
        <v>0</v>
      </c>
      <c r="AN52" s="4">
        <v>0</v>
      </c>
      <c r="AO52" s="14">
        <v>0</v>
      </c>
      <c r="AP52" s="22">
        <f t="shared" si="0"/>
        <v>88.5</v>
      </c>
    </row>
    <row r="53" spans="1:42" ht="15" customHeight="1" outlineLevel="2">
      <c r="A53" s="13" t="s">
        <v>75</v>
      </c>
      <c r="B53" s="8" t="s">
        <v>27</v>
      </c>
      <c r="C53" s="8" t="s">
        <v>24</v>
      </c>
      <c r="D53" s="8" t="s">
        <v>3</v>
      </c>
      <c r="E53" s="8" t="s">
        <v>4</v>
      </c>
      <c r="F53" s="8" t="s">
        <v>4</v>
      </c>
      <c r="G53" s="8"/>
      <c r="H53" s="8"/>
      <c r="I53" s="8"/>
      <c r="J53" s="8"/>
      <c r="K53" s="8"/>
      <c r="L53" s="8"/>
      <c r="M53" s="9">
        <v>0</v>
      </c>
      <c r="N53" s="9">
        <v>203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103</v>
      </c>
      <c r="AG53" s="3">
        <v>0</v>
      </c>
      <c r="AH53" s="3">
        <v>0</v>
      </c>
      <c r="AI53" s="3">
        <v>103</v>
      </c>
      <c r="AJ53" s="3">
        <v>-103</v>
      </c>
      <c r="AK53" s="3">
        <v>0</v>
      </c>
      <c r="AL53" s="4">
        <v>0.5073891625615764</v>
      </c>
      <c r="AM53" s="3">
        <v>0</v>
      </c>
      <c r="AN53" s="4">
        <v>0</v>
      </c>
      <c r="AO53" s="14">
        <v>0</v>
      </c>
      <c r="AP53" s="22">
        <f t="shared" si="0"/>
        <v>50.7</v>
      </c>
    </row>
    <row r="54" spans="1:42" outlineLevel="1">
      <c r="A54" s="13" t="s">
        <v>76</v>
      </c>
      <c r="B54" s="8" t="s">
        <v>27</v>
      </c>
      <c r="C54" s="8" t="s">
        <v>25</v>
      </c>
      <c r="D54" s="8" t="s">
        <v>3</v>
      </c>
      <c r="E54" s="8" t="s">
        <v>4</v>
      </c>
      <c r="F54" s="8" t="s">
        <v>4</v>
      </c>
      <c r="G54" s="8"/>
      <c r="H54" s="8"/>
      <c r="I54" s="8"/>
      <c r="J54" s="8"/>
      <c r="K54" s="8"/>
      <c r="L54" s="8"/>
      <c r="M54" s="9">
        <v>0</v>
      </c>
      <c r="N54" s="9">
        <v>124566.99462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47243.318140000003</v>
      </c>
      <c r="AG54" s="3">
        <v>0</v>
      </c>
      <c r="AH54" s="3">
        <v>0</v>
      </c>
      <c r="AI54" s="3">
        <v>47243.318140000003</v>
      </c>
      <c r="AJ54" s="3">
        <v>-47243.318140000003</v>
      </c>
      <c r="AK54" s="3">
        <v>0</v>
      </c>
      <c r="AL54" s="4">
        <v>0.37926031918903497</v>
      </c>
      <c r="AM54" s="3">
        <v>0</v>
      </c>
      <c r="AN54" s="4">
        <v>0</v>
      </c>
      <c r="AO54" s="14">
        <v>0</v>
      </c>
      <c r="AP54" s="22">
        <f t="shared" si="0"/>
        <v>37.9</v>
      </c>
    </row>
    <row r="55" spans="1:42" outlineLevel="2">
      <c r="A55" s="13" t="s">
        <v>77</v>
      </c>
      <c r="B55" s="8" t="s">
        <v>27</v>
      </c>
      <c r="C55" s="8" t="s">
        <v>26</v>
      </c>
      <c r="D55" s="8" t="s">
        <v>3</v>
      </c>
      <c r="E55" s="8" t="s">
        <v>4</v>
      </c>
      <c r="F55" s="8" t="s">
        <v>4</v>
      </c>
      <c r="G55" s="8"/>
      <c r="H55" s="8"/>
      <c r="I55" s="8"/>
      <c r="J55" s="8"/>
      <c r="K55" s="8"/>
      <c r="L55" s="8"/>
      <c r="M55" s="9">
        <v>0</v>
      </c>
      <c r="N55" s="9">
        <v>743.27761999999996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743.27689999999996</v>
      </c>
      <c r="AG55" s="3">
        <v>0</v>
      </c>
      <c r="AH55" s="3">
        <v>0</v>
      </c>
      <c r="AI55" s="3">
        <v>743.27689999999996</v>
      </c>
      <c r="AJ55" s="3">
        <v>-743.27689999999996</v>
      </c>
      <c r="AK55" s="3">
        <v>0</v>
      </c>
      <c r="AL55" s="4">
        <v>0.9999990313175311</v>
      </c>
      <c r="AM55" s="3">
        <v>0</v>
      </c>
      <c r="AN55" s="4">
        <v>0</v>
      </c>
      <c r="AO55" s="14">
        <v>0</v>
      </c>
      <c r="AP55" s="22">
        <f t="shared" si="0"/>
        <v>100</v>
      </c>
    </row>
    <row r="56" spans="1:42" outlineLevel="2">
      <c r="A56" s="13" t="s">
        <v>90</v>
      </c>
      <c r="B56" s="8" t="s">
        <v>27</v>
      </c>
      <c r="C56" s="8" t="s">
        <v>39</v>
      </c>
      <c r="D56" s="8" t="s">
        <v>3</v>
      </c>
      <c r="E56" s="8" t="s">
        <v>4</v>
      </c>
      <c r="F56" s="8" t="s">
        <v>4</v>
      </c>
      <c r="G56" s="8"/>
      <c r="H56" s="8"/>
      <c r="I56" s="8"/>
      <c r="J56" s="8"/>
      <c r="K56" s="8"/>
      <c r="L56" s="8"/>
      <c r="M56" s="9">
        <v>0</v>
      </c>
      <c r="N56" s="9">
        <v>66414.005000000005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7038.5797499999999</v>
      </c>
      <c r="AG56" s="3">
        <v>0</v>
      </c>
      <c r="AH56" s="3">
        <v>0</v>
      </c>
      <c r="AI56" s="3">
        <v>7038.5797499999999</v>
      </c>
      <c r="AJ56" s="3">
        <v>-7038.5797499999999</v>
      </c>
      <c r="AK56" s="3">
        <v>0</v>
      </c>
      <c r="AL56" s="4">
        <v>0.10598035384253668</v>
      </c>
      <c r="AM56" s="3">
        <v>0</v>
      </c>
      <c r="AN56" s="4">
        <v>0</v>
      </c>
      <c r="AO56" s="14">
        <v>0</v>
      </c>
      <c r="AP56" s="22">
        <f t="shared" si="0"/>
        <v>10.6</v>
      </c>
    </row>
    <row r="57" spans="1:42" outlineLevel="2">
      <c r="A57" s="13" t="s">
        <v>91</v>
      </c>
      <c r="B57" s="8" t="s">
        <v>27</v>
      </c>
      <c r="C57" s="8" t="s">
        <v>40</v>
      </c>
      <c r="D57" s="8" t="s">
        <v>3</v>
      </c>
      <c r="E57" s="8" t="s">
        <v>4</v>
      </c>
      <c r="F57" s="8" t="s">
        <v>4</v>
      </c>
      <c r="G57" s="8"/>
      <c r="H57" s="8"/>
      <c r="I57" s="8"/>
      <c r="J57" s="8"/>
      <c r="K57" s="8"/>
      <c r="L57" s="8"/>
      <c r="M57" s="9">
        <v>0</v>
      </c>
      <c r="N57" s="9">
        <v>57409.712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39461.4</v>
      </c>
      <c r="AG57" s="3">
        <v>0</v>
      </c>
      <c r="AH57" s="3">
        <v>0</v>
      </c>
      <c r="AI57" s="3">
        <v>39461.461490000002</v>
      </c>
      <c r="AJ57" s="3">
        <v>-39461.461490000002</v>
      </c>
      <c r="AK57" s="3">
        <v>0</v>
      </c>
      <c r="AL57" s="4">
        <v>0.68736560618872289</v>
      </c>
      <c r="AM57" s="3">
        <v>0</v>
      </c>
      <c r="AN57" s="4">
        <v>0</v>
      </c>
      <c r="AO57" s="14">
        <v>0</v>
      </c>
      <c r="AP57" s="22">
        <f t="shared" si="0"/>
        <v>68.7</v>
      </c>
    </row>
    <row r="58" spans="1:42" outlineLevel="1">
      <c r="A58" s="13" t="s">
        <v>92</v>
      </c>
      <c r="B58" s="8" t="s">
        <v>27</v>
      </c>
      <c r="C58" s="8" t="s">
        <v>41</v>
      </c>
      <c r="D58" s="8" t="s">
        <v>3</v>
      </c>
      <c r="E58" s="8" t="s">
        <v>4</v>
      </c>
      <c r="F58" s="8" t="s">
        <v>4</v>
      </c>
      <c r="G58" s="8"/>
      <c r="H58" s="8"/>
      <c r="I58" s="8"/>
      <c r="J58" s="8"/>
      <c r="K58" s="8"/>
      <c r="L58" s="8"/>
      <c r="M58" s="9">
        <v>0</v>
      </c>
      <c r="N58" s="9">
        <v>20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4">
        <v>0</v>
      </c>
      <c r="AM58" s="3">
        <v>0</v>
      </c>
      <c r="AN58" s="4">
        <v>0</v>
      </c>
      <c r="AO58" s="14">
        <v>0</v>
      </c>
      <c r="AP58" s="22">
        <f t="shared" si="0"/>
        <v>0</v>
      </c>
    </row>
    <row r="59" spans="1:42" ht="25.5" outlineLevel="2">
      <c r="A59" s="13" t="s">
        <v>93</v>
      </c>
      <c r="B59" s="8" t="s">
        <v>27</v>
      </c>
      <c r="C59" s="8" t="s">
        <v>42</v>
      </c>
      <c r="D59" s="8" t="s">
        <v>3</v>
      </c>
      <c r="E59" s="8" t="s">
        <v>4</v>
      </c>
      <c r="F59" s="8" t="s">
        <v>4</v>
      </c>
      <c r="G59" s="8"/>
      <c r="H59" s="8"/>
      <c r="I59" s="8"/>
      <c r="J59" s="8"/>
      <c r="K59" s="8"/>
      <c r="L59" s="8"/>
      <c r="M59" s="9">
        <v>0</v>
      </c>
      <c r="N59" s="9">
        <v>20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4">
        <v>0</v>
      </c>
      <c r="AM59" s="3">
        <v>0</v>
      </c>
      <c r="AN59" s="4">
        <v>0</v>
      </c>
      <c r="AO59" s="14">
        <v>0</v>
      </c>
      <c r="AP59" s="22">
        <f t="shared" si="0"/>
        <v>0</v>
      </c>
    </row>
    <row r="60" spans="1:42" outlineLevel="1">
      <c r="A60" s="13" t="s">
        <v>60</v>
      </c>
      <c r="B60" s="8" t="s">
        <v>27</v>
      </c>
      <c r="C60" s="8" t="s">
        <v>9</v>
      </c>
      <c r="D60" s="8" t="s">
        <v>3</v>
      </c>
      <c r="E60" s="8" t="s">
        <v>4</v>
      </c>
      <c r="F60" s="8" t="s">
        <v>4</v>
      </c>
      <c r="G60" s="8"/>
      <c r="H60" s="8"/>
      <c r="I60" s="8"/>
      <c r="J60" s="8"/>
      <c r="K60" s="8"/>
      <c r="L60" s="8"/>
      <c r="M60" s="9">
        <v>0</v>
      </c>
      <c r="N60" s="9">
        <v>55742.9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40077.956689999999</v>
      </c>
      <c r="AG60" s="3">
        <v>0</v>
      </c>
      <c r="AH60" s="3">
        <v>0</v>
      </c>
      <c r="AI60" s="3">
        <v>40077.956689999999</v>
      </c>
      <c r="AJ60" s="3">
        <v>-40077.956689999999</v>
      </c>
      <c r="AK60" s="3">
        <v>0</v>
      </c>
      <c r="AL60" s="4">
        <v>0.71897958622078406</v>
      </c>
      <c r="AM60" s="3">
        <v>0</v>
      </c>
      <c r="AN60" s="4">
        <v>0</v>
      </c>
      <c r="AO60" s="14">
        <v>0</v>
      </c>
      <c r="AP60" s="22">
        <f t="shared" si="0"/>
        <v>71.900000000000006</v>
      </c>
    </row>
    <row r="61" spans="1:42" outlineLevel="2">
      <c r="A61" s="13" t="s">
        <v>63</v>
      </c>
      <c r="B61" s="8" t="s">
        <v>27</v>
      </c>
      <c r="C61" s="8" t="s">
        <v>12</v>
      </c>
      <c r="D61" s="8" t="s">
        <v>3</v>
      </c>
      <c r="E61" s="8" t="s">
        <v>4</v>
      </c>
      <c r="F61" s="8" t="s">
        <v>4</v>
      </c>
      <c r="G61" s="8"/>
      <c r="H61" s="8"/>
      <c r="I61" s="8"/>
      <c r="J61" s="8"/>
      <c r="K61" s="8"/>
      <c r="L61" s="8"/>
      <c r="M61" s="9">
        <v>0</v>
      </c>
      <c r="N61" s="9">
        <v>55373.466999999997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39808.186690000002</v>
      </c>
      <c r="AG61" s="3">
        <v>0</v>
      </c>
      <c r="AH61" s="3">
        <v>0</v>
      </c>
      <c r="AI61" s="3">
        <v>39808.186690000002</v>
      </c>
      <c r="AJ61" s="3">
        <v>-39808.186690000002</v>
      </c>
      <c r="AK61" s="3">
        <v>0</v>
      </c>
      <c r="AL61" s="4">
        <v>0.71890363465953833</v>
      </c>
      <c r="AM61" s="3">
        <v>0</v>
      </c>
      <c r="AN61" s="4">
        <v>0</v>
      </c>
      <c r="AO61" s="14">
        <v>0</v>
      </c>
      <c r="AP61" s="22">
        <f t="shared" si="0"/>
        <v>71.900000000000006</v>
      </c>
    </row>
    <row r="62" spans="1:42" ht="25.5" outlineLevel="2">
      <c r="A62" s="13" t="s">
        <v>94</v>
      </c>
      <c r="B62" s="8" t="s">
        <v>27</v>
      </c>
      <c r="C62" s="8" t="s">
        <v>43</v>
      </c>
      <c r="D62" s="8" t="s">
        <v>3</v>
      </c>
      <c r="E62" s="8" t="s">
        <v>4</v>
      </c>
      <c r="F62" s="8" t="s">
        <v>4</v>
      </c>
      <c r="G62" s="8"/>
      <c r="H62" s="8"/>
      <c r="I62" s="8"/>
      <c r="J62" s="8"/>
      <c r="K62" s="8"/>
      <c r="L62" s="8"/>
      <c r="M62" s="9">
        <v>0</v>
      </c>
      <c r="N62" s="9">
        <v>96.19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35.200000000000003</v>
      </c>
      <c r="AG62" s="3">
        <v>0</v>
      </c>
      <c r="AH62" s="3">
        <v>0</v>
      </c>
      <c r="AI62" s="3">
        <v>35.200000000000003</v>
      </c>
      <c r="AJ62" s="3">
        <v>-35.200000000000003</v>
      </c>
      <c r="AK62" s="3">
        <v>0</v>
      </c>
      <c r="AL62" s="4">
        <v>0.36594240565547353</v>
      </c>
      <c r="AM62" s="3">
        <v>0</v>
      </c>
      <c r="AN62" s="4">
        <v>0</v>
      </c>
      <c r="AO62" s="14">
        <v>0</v>
      </c>
      <c r="AP62" s="22">
        <f t="shared" si="0"/>
        <v>36.6</v>
      </c>
    </row>
    <row r="63" spans="1:42" outlineLevel="2">
      <c r="A63" s="13" t="s">
        <v>64</v>
      </c>
      <c r="B63" s="8" t="s">
        <v>27</v>
      </c>
      <c r="C63" s="8" t="s">
        <v>13</v>
      </c>
      <c r="D63" s="8" t="s">
        <v>3</v>
      </c>
      <c r="E63" s="8" t="s">
        <v>4</v>
      </c>
      <c r="F63" s="8" t="s">
        <v>4</v>
      </c>
      <c r="G63" s="8"/>
      <c r="H63" s="8"/>
      <c r="I63" s="8"/>
      <c r="J63" s="8"/>
      <c r="K63" s="8"/>
      <c r="L63" s="8"/>
      <c r="M63" s="9">
        <v>0</v>
      </c>
      <c r="N63" s="9">
        <v>42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3.45</v>
      </c>
      <c r="AG63" s="3">
        <v>0</v>
      </c>
      <c r="AH63" s="3">
        <v>0</v>
      </c>
      <c r="AI63" s="3">
        <v>3.45</v>
      </c>
      <c r="AJ63" s="3">
        <v>-3.45</v>
      </c>
      <c r="AK63" s="3">
        <v>0</v>
      </c>
      <c r="AL63" s="4">
        <v>8.2142857142857142E-2</v>
      </c>
      <c r="AM63" s="3">
        <v>0</v>
      </c>
      <c r="AN63" s="4">
        <v>0</v>
      </c>
      <c r="AO63" s="14">
        <v>0</v>
      </c>
      <c r="AP63" s="22">
        <f t="shared" si="0"/>
        <v>8.1999999999999993</v>
      </c>
    </row>
    <row r="64" spans="1:42" outlineLevel="2">
      <c r="A64" s="13" t="s">
        <v>65</v>
      </c>
      <c r="B64" s="8" t="s">
        <v>27</v>
      </c>
      <c r="C64" s="8" t="s">
        <v>14</v>
      </c>
      <c r="D64" s="8" t="s">
        <v>3</v>
      </c>
      <c r="E64" s="8" t="s">
        <v>4</v>
      </c>
      <c r="F64" s="8" t="s">
        <v>4</v>
      </c>
      <c r="G64" s="8"/>
      <c r="H64" s="8"/>
      <c r="I64" s="8"/>
      <c r="J64" s="8"/>
      <c r="K64" s="8"/>
      <c r="L64" s="8"/>
      <c r="M64" s="9">
        <v>0</v>
      </c>
      <c r="N64" s="9">
        <v>231.17277999999999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231.12</v>
      </c>
      <c r="AG64" s="3">
        <v>0</v>
      </c>
      <c r="AH64" s="3">
        <v>0</v>
      </c>
      <c r="AI64" s="3">
        <v>231.12</v>
      </c>
      <c r="AJ64" s="3">
        <v>-231.12</v>
      </c>
      <c r="AK64" s="3">
        <v>0</v>
      </c>
      <c r="AL64" s="4">
        <v>0.99977168592253807</v>
      </c>
      <c r="AM64" s="3">
        <v>0</v>
      </c>
      <c r="AN64" s="4">
        <v>0</v>
      </c>
      <c r="AO64" s="14">
        <v>0</v>
      </c>
      <c r="AP64" s="22">
        <f t="shared" si="0"/>
        <v>100</v>
      </c>
    </row>
    <row r="65" spans="1:42" outlineLevel="1">
      <c r="A65" s="13" t="s">
        <v>95</v>
      </c>
      <c r="B65" s="8" t="s">
        <v>27</v>
      </c>
      <c r="C65" s="8" t="s">
        <v>44</v>
      </c>
      <c r="D65" s="8" t="s">
        <v>3</v>
      </c>
      <c r="E65" s="8" t="s">
        <v>4</v>
      </c>
      <c r="F65" s="8" t="s">
        <v>4</v>
      </c>
      <c r="G65" s="8"/>
      <c r="H65" s="8"/>
      <c r="I65" s="8"/>
      <c r="J65" s="8"/>
      <c r="K65" s="8"/>
      <c r="L65" s="8"/>
      <c r="M65" s="9">
        <v>0</v>
      </c>
      <c r="N65" s="9">
        <v>58135.845000000001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45666.738539999998</v>
      </c>
      <c r="AG65" s="3">
        <v>0</v>
      </c>
      <c r="AH65" s="3">
        <v>0</v>
      </c>
      <c r="AI65" s="3">
        <v>45666.738539999998</v>
      </c>
      <c r="AJ65" s="3">
        <v>-45666.738539999998</v>
      </c>
      <c r="AK65" s="3">
        <v>0</v>
      </c>
      <c r="AL65" s="4">
        <v>0.78551775655793765</v>
      </c>
      <c r="AM65" s="3">
        <v>0</v>
      </c>
      <c r="AN65" s="4">
        <v>0</v>
      </c>
      <c r="AO65" s="14">
        <v>0</v>
      </c>
      <c r="AP65" s="22">
        <f t="shared" si="0"/>
        <v>78.599999999999994</v>
      </c>
    </row>
    <row r="66" spans="1:42" outlineLevel="2">
      <c r="A66" s="13" t="s">
        <v>96</v>
      </c>
      <c r="B66" s="8" t="s">
        <v>27</v>
      </c>
      <c r="C66" s="8" t="s">
        <v>45</v>
      </c>
      <c r="D66" s="8" t="s">
        <v>3</v>
      </c>
      <c r="E66" s="8" t="s">
        <v>4</v>
      </c>
      <c r="F66" s="8" t="s">
        <v>4</v>
      </c>
      <c r="G66" s="8"/>
      <c r="H66" s="8"/>
      <c r="I66" s="8"/>
      <c r="J66" s="8"/>
      <c r="K66" s="8"/>
      <c r="L66" s="8"/>
      <c r="M66" s="9">
        <v>0</v>
      </c>
      <c r="N66" s="9">
        <v>58135.845000000001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45666.738539999998</v>
      </c>
      <c r="AG66" s="3">
        <v>0</v>
      </c>
      <c r="AH66" s="3">
        <v>0</v>
      </c>
      <c r="AI66" s="3">
        <v>45666.738539999998</v>
      </c>
      <c r="AJ66" s="3">
        <v>-45666.738539999998</v>
      </c>
      <c r="AK66" s="3">
        <v>0</v>
      </c>
      <c r="AL66" s="4">
        <v>0.78551775655793765</v>
      </c>
      <c r="AM66" s="3">
        <v>0</v>
      </c>
      <c r="AN66" s="4">
        <v>0</v>
      </c>
      <c r="AO66" s="14">
        <v>0</v>
      </c>
      <c r="AP66" s="22">
        <f t="shared" si="0"/>
        <v>78.599999999999994</v>
      </c>
    </row>
    <row r="67" spans="1:42" outlineLevel="1">
      <c r="A67" s="13" t="s">
        <v>66</v>
      </c>
      <c r="B67" s="8" t="s">
        <v>27</v>
      </c>
      <c r="C67" s="8" t="s">
        <v>15</v>
      </c>
      <c r="D67" s="8" t="s">
        <v>3</v>
      </c>
      <c r="E67" s="8" t="s">
        <v>4</v>
      </c>
      <c r="F67" s="8" t="s">
        <v>4</v>
      </c>
      <c r="G67" s="8"/>
      <c r="H67" s="8"/>
      <c r="I67" s="8"/>
      <c r="J67" s="8"/>
      <c r="K67" s="8"/>
      <c r="L67" s="8"/>
      <c r="M67" s="9">
        <v>0</v>
      </c>
      <c r="N67" s="9">
        <v>35066.845999999998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21144.916949999999</v>
      </c>
      <c r="AG67" s="3">
        <v>0</v>
      </c>
      <c r="AH67" s="3">
        <v>0</v>
      </c>
      <c r="AI67" s="3">
        <v>21144.916949999999</v>
      </c>
      <c r="AJ67" s="3">
        <v>-21144.916949999999</v>
      </c>
      <c r="AK67" s="3">
        <v>0</v>
      </c>
      <c r="AL67" s="4">
        <v>0.60298884450571921</v>
      </c>
      <c r="AM67" s="3">
        <v>0</v>
      </c>
      <c r="AN67" s="4">
        <v>0</v>
      </c>
      <c r="AO67" s="14">
        <v>0</v>
      </c>
      <c r="AP67" s="22">
        <f t="shared" si="0"/>
        <v>60.3</v>
      </c>
    </row>
    <row r="68" spans="1:42" outlineLevel="2">
      <c r="A68" s="13" t="s">
        <v>97</v>
      </c>
      <c r="B68" s="8" t="s">
        <v>27</v>
      </c>
      <c r="C68" s="8" t="s">
        <v>46</v>
      </c>
      <c r="D68" s="8" t="s">
        <v>3</v>
      </c>
      <c r="E68" s="8" t="s">
        <v>4</v>
      </c>
      <c r="F68" s="8" t="s">
        <v>4</v>
      </c>
      <c r="G68" s="8"/>
      <c r="H68" s="8"/>
      <c r="I68" s="8"/>
      <c r="J68" s="8"/>
      <c r="K68" s="8"/>
      <c r="L68" s="8"/>
      <c r="M68" s="9">
        <v>0</v>
      </c>
      <c r="N68" s="9">
        <v>2687.1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2057.0341800000001</v>
      </c>
      <c r="AG68" s="3">
        <v>0</v>
      </c>
      <c r="AH68" s="3">
        <v>0</v>
      </c>
      <c r="AI68" s="3">
        <v>2057.0341800000001</v>
      </c>
      <c r="AJ68" s="3">
        <v>-2057.0341800000001</v>
      </c>
      <c r="AK68" s="3">
        <v>0</v>
      </c>
      <c r="AL68" s="4">
        <v>0.76552200513564805</v>
      </c>
      <c r="AM68" s="3">
        <v>0</v>
      </c>
      <c r="AN68" s="4">
        <v>0</v>
      </c>
      <c r="AO68" s="14">
        <v>0</v>
      </c>
      <c r="AP68" s="22">
        <f t="shared" si="0"/>
        <v>76.599999999999994</v>
      </c>
    </row>
    <row r="69" spans="1:42" outlineLevel="2">
      <c r="A69" s="13" t="s">
        <v>98</v>
      </c>
      <c r="B69" s="8" t="s">
        <v>27</v>
      </c>
      <c r="C69" s="8" t="s">
        <v>47</v>
      </c>
      <c r="D69" s="8" t="s">
        <v>3</v>
      </c>
      <c r="E69" s="8" t="s">
        <v>4</v>
      </c>
      <c r="F69" s="8" t="s">
        <v>4</v>
      </c>
      <c r="G69" s="8"/>
      <c r="H69" s="8"/>
      <c r="I69" s="8"/>
      <c r="J69" s="8"/>
      <c r="K69" s="8"/>
      <c r="L69" s="8"/>
      <c r="M69" s="9">
        <v>0</v>
      </c>
      <c r="N69" s="9">
        <v>5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4">
        <v>0</v>
      </c>
      <c r="AM69" s="3">
        <v>0</v>
      </c>
      <c r="AN69" s="4">
        <v>0</v>
      </c>
      <c r="AO69" s="14">
        <v>0</v>
      </c>
      <c r="AP69" s="22">
        <f t="shared" si="0"/>
        <v>0</v>
      </c>
    </row>
    <row r="70" spans="1:42" outlineLevel="2">
      <c r="A70" s="13" t="s">
        <v>67</v>
      </c>
      <c r="B70" s="8" t="s">
        <v>27</v>
      </c>
      <c r="C70" s="8" t="s">
        <v>16</v>
      </c>
      <c r="D70" s="8" t="s">
        <v>3</v>
      </c>
      <c r="E70" s="8" t="s">
        <v>4</v>
      </c>
      <c r="F70" s="8" t="s">
        <v>4</v>
      </c>
      <c r="G70" s="8"/>
      <c r="H70" s="8"/>
      <c r="I70" s="8"/>
      <c r="J70" s="8"/>
      <c r="K70" s="8"/>
      <c r="L70" s="8"/>
      <c r="M70" s="9">
        <v>0</v>
      </c>
      <c r="N70" s="9">
        <v>32374.745999999999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19087.88277</v>
      </c>
      <c r="AG70" s="3">
        <v>0</v>
      </c>
      <c r="AH70" s="3">
        <v>0</v>
      </c>
      <c r="AI70" s="3">
        <v>19087.88277</v>
      </c>
      <c r="AJ70" s="3">
        <v>-19087.88277</v>
      </c>
      <c r="AK70" s="3">
        <v>0</v>
      </c>
      <c r="AL70" s="4">
        <v>0.58959173826413958</v>
      </c>
      <c r="AM70" s="3">
        <v>0</v>
      </c>
      <c r="AN70" s="4">
        <v>0</v>
      </c>
      <c r="AO70" s="14">
        <v>0</v>
      </c>
      <c r="AP70" s="22">
        <f t="shared" si="0"/>
        <v>59</v>
      </c>
    </row>
    <row r="71" spans="1:42" outlineLevel="1">
      <c r="A71" s="13" t="s">
        <v>68</v>
      </c>
      <c r="B71" s="8" t="s">
        <v>27</v>
      </c>
      <c r="C71" s="8" t="s">
        <v>17</v>
      </c>
      <c r="D71" s="8" t="s">
        <v>3</v>
      </c>
      <c r="E71" s="8" t="s">
        <v>4</v>
      </c>
      <c r="F71" s="8" t="s">
        <v>4</v>
      </c>
      <c r="G71" s="8"/>
      <c r="H71" s="8"/>
      <c r="I71" s="8"/>
      <c r="J71" s="8"/>
      <c r="K71" s="8"/>
      <c r="L71" s="8"/>
      <c r="M71" s="9">
        <v>0</v>
      </c>
      <c r="N71" s="9">
        <v>14808.205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10419.1</v>
      </c>
      <c r="AG71" s="3">
        <v>0</v>
      </c>
      <c r="AH71" s="3">
        <v>0</v>
      </c>
      <c r="AI71" s="3">
        <v>10419.044519999999</v>
      </c>
      <c r="AJ71" s="3">
        <v>-10419.044519999999</v>
      </c>
      <c r="AK71" s="3">
        <v>0</v>
      </c>
      <c r="AL71" s="4">
        <v>0.70359942477835768</v>
      </c>
      <c r="AM71" s="3">
        <v>0</v>
      </c>
      <c r="AN71" s="4">
        <v>0</v>
      </c>
      <c r="AO71" s="14">
        <v>0</v>
      </c>
      <c r="AP71" s="22">
        <f t="shared" si="0"/>
        <v>70.400000000000006</v>
      </c>
    </row>
    <row r="72" spans="1:42" outlineLevel="2">
      <c r="A72" s="13" t="s">
        <v>69</v>
      </c>
      <c r="B72" s="8" t="s">
        <v>27</v>
      </c>
      <c r="C72" s="8" t="s">
        <v>18</v>
      </c>
      <c r="D72" s="8" t="s">
        <v>3</v>
      </c>
      <c r="E72" s="8" t="s">
        <v>4</v>
      </c>
      <c r="F72" s="8" t="s">
        <v>4</v>
      </c>
      <c r="G72" s="8"/>
      <c r="H72" s="8"/>
      <c r="I72" s="8"/>
      <c r="J72" s="8"/>
      <c r="K72" s="8"/>
      <c r="L72" s="8"/>
      <c r="M72" s="9">
        <v>0</v>
      </c>
      <c r="N72" s="9">
        <v>1858.405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100.36</v>
      </c>
      <c r="AG72" s="3">
        <v>0</v>
      </c>
      <c r="AH72" s="3">
        <v>0</v>
      </c>
      <c r="AI72" s="3">
        <v>100.36</v>
      </c>
      <c r="AJ72" s="3">
        <v>-100.36</v>
      </c>
      <c r="AK72" s="3">
        <v>0</v>
      </c>
      <c r="AL72" s="4">
        <v>5.4003298527500736E-2</v>
      </c>
      <c r="AM72" s="3">
        <v>0</v>
      </c>
      <c r="AN72" s="4">
        <v>0</v>
      </c>
      <c r="AO72" s="14">
        <v>0</v>
      </c>
      <c r="AP72" s="22">
        <f t="shared" si="0"/>
        <v>5.4</v>
      </c>
    </row>
    <row r="73" spans="1:42" outlineLevel="2">
      <c r="A73" s="13" t="s">
        <v>99</v>
      </c>
      <c r="B73" s="8" t="s">
        <v>27</v>
      </c>
      <c r="C73" s="8" t="s">
        <v>48</v>
      </c>
      <c r="D73" s="8" t="s">
        <v>3</v>
      </c>
      <c r="E73" s="8" t="s">
        <v>4</v>
      </c>
      <c r="F73" s="8" t="s">
        <v>4</v>
      </c>
      <c r="G73" s="8"/>
      <c r="H73" s="8"/>
      <c r="I73" s="8"/>
      <c r="J73" s="8"/>
      <c r="K73" s="8"/>
      <c r="L73" s="8"/>
      <c r="M73" s="9">
        <v>0</v>
      </c>
      <c r="N73" s="9">
        <v>12949.8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10318.684520000001</v>
      </c>
      <c r="AG73" s="3">
        <v>0</v>
      </c>
      <c r="AH73" s="3">
        <v>0</v>
      </c>
      <c r="AI73" s="3">
        <v>10318.684520000001</v>
      </c>
      <c r="AJ73" s="3">
        <v>-10318.684520000001</v>
      </c>
      <c r="AK73" s="3">
        <v>0</v>
      </c>
      <c r="AL73" s="4">
        <v>0.79682192157407838</v>
      </c>
      <c r="AM73" s="3">
        <v>0</v>
      </c>
      <c r="AN73" s="4">
        <v>0</v>
      </c>
      <c r="AO73" s="14">
        <v>0</v>
      </c>
      <c r="AP73" s="22">
        <f t="shared" si="0"/>
        <v>79.7</v>
      </c>
    </row>
    <row r="74" spans="1:42" ht="40.5" customHeight="1">
      <c r="A74" s="12" t="s">
        <v>100</v>
      </c>
      <c r="B74" s="10" t="s">
        <v>49</v>
      </c>
      <c r="C74" s="10" t="s">
        <v>2</v>
      </c>
      <c r="D74" s="10" t="s">
        <v>3</v>
      </c>
      <c r="E74" s="10" t="s">
        <v>4</v>
      </c>
      <c r="F74" s="10" t="s">
        <v>4</v>
      </c>
      <c r="G74" s="10"/>
      <c r="H74" s="10"/>
      <c r="I74" s="10"/>
      <c r="J74" s="10"/>
      <c r="K74" s="10"/>
      <c r="L74" s="10"/>
      <c r="M74" s="11">
        <v>0</v>
      </c>
      <c r="N74" s="11">
        <v>1511.1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1297.53691</v>
      </c>
      <c r="AG74" s="3">
        <v>0</v>
      </c>
      <c r="AH74" s="3">
        <v>0</v>
      </c>
      <c r="AI74" s="3">
        <v>1297.53691</v>
      </c>
      <c r="AJ74" s="3">
        <v>-1297.53691</v>
      </c>
      <c r="AK74" s="3">
        <v>0</v>
      </c>
      <c r="AL74" s="4">
        <v>0.85867044537092185</v>
      </c>
      <c r="AM74" s="3">
        <v>0</v>
      </c>
      <c r="AN74" s="4">
        <v>0</v>
      </c>
      <c r="AO74" s="14">
        <v>0</v>
      </c>
      <c r="AP74" s="23">
        <f t="shared" ref="AP74:AP80" si="1">ROUND(AF74/N74*100,1)</f>
        <v>85.9</v>
      </c>
    </row>
    <row r="75" spans="1:42" outlineLevel="1">
      <c r="A75" s="13" t="s">
        <v>56</v>
      </c>
      <c r="B75" s="8" t="s">
        <v>49</v>
      </c>
      <c r="C75" s="8" t="s">
        <v>5</v>
      </c>
      <c r="D75" s="8" t="s">
        <v>3</v>
      </c>
      <c r="E75" s="8" t="s">
        <v>4</v>
      </c>
      <c r="F75" s="8" t="s">
        <v>4</v>
      </c>
      <c r="G75" s="8"/>
      <c r="H75" s="8"/>
      <c r="I75" s="8"/>
      <c r="J75" s="8"/>
      <c r="K75" s="8"/>
      <c r="L75" s="8"/>
      <c r="M75" s="9">
        <v>0</v>
      </c>
      <c r="N75" s="9">
        <v>1511.1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1297.53691</v>
      </c>
      <c r="AG75" s="3">
        <v>0</v>
      </c>
      <c r="AH75" s="3">
        <v>0</v>
      </c>
      <c r="AI75" s="3">
        <v>1297.53691</v>
      </c>
      <c r="AJ75" s="3">
        <v>-1297.53691</v>
      </c>
      <c r="AK75" s="3">
        <v>0</v>
      </c>
      <c r="AL75" s="4">
        <v>0.85867044537092185</v>
      </c>
      <c r="AM75" s="3">
        <v>0</v>
      </c>
      <c r="AN75" s="4">
        <v>0</v>
      </c>
      <c r="AO75" s="14">
        <v>0</v>
      </c>
      <c r="AP75" s="22">
        <f t="shared" si="1"/>
        <v>85.9</v>
      </c>
    </row>
    <row r="76" spans="1:42" ht="38.25" outlineLevel="2">
      <c r="A76" s="13" t="s">
        <v>101</v>
      </c>
      <c r="B76" s="8" t="s">
        <v>49</v>
      </c>
      <c r="C76" s="8" t="s">
        <v>50</v>
      </c>
      <c r="D76" s="8" t="s">
        <v>3</v>
      </c>
      <c r="E76" s="8" t="s">
        <v>4</v>
      </c>
      <c r="F76" s="8" t="s">
        <v>4</v>
      </c>
      <c r="G76" s="8"/>
      <c r="H76" s="8"/>
      <c r="I76" s="8"/>
      <c r="J76" s="8"/>
      <c r="K76" s="8"/>
      <c r="L76" s="8"/>
      <c r="M76" s="9">
        <v>0</v>
      </c>
      <c r="N76" s="9">
        <v>1511.1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1297.53691</v>
      </c>
      <c r="AG76" s="3">
        <v>0</v>
      </c>
      <c r="AH76" s="3">
        <v>0</v>
      </c>
      <c r="AI76" s="3">
        <v>1297.53691</v>
      </c>
      <c r="AJ76" s="3">
        <v>-1297.53691</v>
      </c>
      <c r="AK76" s="3">
        <v>0</v>
      </c>
      <c r="AL76" s="4">
        <v>0.85867044537092185</v>
      </c>
      <c r="AM76" s="3">
        <v>0</v>
      </c>
      <c r="AN76" s="4">
        <v>0</v>
      </c>
      <c r="AO76" s="14">
        <v>0</v>
      </c>
      <c r="AP76" s="22">
        <f t="shared" si="1"/>
        <v>85.9</v>
      </c>
    </row>
    <row r="77" spans="1:42" ht="25.5">
      <c r="A77" s="12" t="s">
        <v>102</v>
      </c>
      <c r="B77" s="10" t="s">
        <v>51</v>
      </c>
      <c r="C77" s="10" t="s">
        <v>2</v>
      </c>
      <c r="D77" s="10" t="s">
        <v>3</v>
      </c>
      <c r="E77" s="10" t="s">
        <v>4</v>
      </c>
      <c r="F77" s="10" t="s">
        <v>4</v>
      </c>
      <c r="G77" s="10"/>
      <c r="H77" s="10"/>
      <c r="I77" s="10"/>
      <c r="J77" s="10"/>
      <c r="K77" s="10"/>
      <c r="L77" s="10"/>
      <c r="M77" s="11">
        <v>0</v>
      </c>
      <c r="N77" s="11">
        <v>138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91.96</v>
      </c>
      <c r="AG77" s="3">
        <v>0</v>
      </c>
      <c r="AH77" s="3">
        <v>0</v>
      </c>
      <c r="AI77" s="3">
        <v>91.96</v>
      </c>
      <c r="AJ77" s="3">
        <v>-91.96</v>
      </c>
      <c r="AK77" s="3">
        <v>0</v>
      </c>
      <c r="AL77" s="4">
        <v>0.66637681159420292</v>
      </c>
      <c r="AM77" s="3">
        <v>0</v>
      </c>
      <c r="AN77" s="4">
        <v>0</v>
      </c>
      <c r="AO77" s="14">
        <v>0</v>
      </c>
      <c r="AP77" s="23">
        <f t="shared" si="1"/>
        <v>66.599999999999994</v>
      </c>
    </row>
    <row r="78" spans="1:42" outlineLevel="1">
      <c r="A78" s="13" t="s">
        <v>56</v>
      </c>
      <c r="B78" s="8" t="s">
        <v>51</v>
      </c>
      <c r="C78" s="8" t="s">
        <v>5</v>
      </c>
      <c r="D78" s="8" t="s">
        <v>3</v>
      </c>
      <c r="E78" s="8" t="s">
        <v>4</v>
      </c>
      <c r="F78" s="8" t="s">
        <v>4</v>
      </c>
      <c r="G78" s="8"/>
      <c r="H78" s="8"/>
      <c r="I78" s="8"/>
      <c r="J78" s="8"/>
      <c r="K78" s="8"/>
      <c r="L78" s="8"/>
      <c r="M78" s="9">
        <v>0</v>
      </c>
      <c r="N78" s="9">
        <v>138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91.96</v>
      </c>
      <c r="AG78" s="3">
        <v>0</v>
      </c>
      <c r="AH78" s="3">
        <v>0</v>
      </c>
      <c r="AI78" s="3">
        <v>91.96</v>
      </c>
      <c r="AJ78" s="3">
        <v>-91.96</v>
      </c>
      <c r="AK78" s="3">
        <v>0</v>
      </c>
      <c r="AL78" s="4">
        <v>0.66637681159420292</v>
      </c>
      <c r="AM78" s="3">
        <v>0</v>
      </c>
      <c r="AN78" s="4">
        <v>0</v>
      </c>
      <c r="AO78" s="14">
        <v>0</v>
      </c>
      <c r="AP78" s="22">
        <f t="shared" si="1"/>
        <v>66.599999999999994</v>
      </c>
    </row>
    <row r="79" spans="1:42" ht="51" outlineLevel="2">
      <c r="A79" s="13" t="s">
        <v>103</v>
      </c>
      <c r="B79" s="8" t="s">
        <v>51</v>
      </c>
      <c r="C79" s="8" t="s">
        <v>52</v>
      </c>
      <c r="D79" s="8" t="s">
        <v>3</v>
      </c>
      <c r="E79" s="8" t="s">
        <v>4</v>
      </c>
      <c r="F79" s="8" t="s">
        <v>4</v>
      </c>
      <c r="G79" s="8"/>
      <c r="H79" s="8"/>
      <c r="I79" s="8"/>
      <c r="J79" s="8"/>
      <c r="K79" s="8"/>
      <c r="L79" s="8"/>
      <c r="M79" s="9">
        <v>0</v>
      </c>
      <c r="N79" s="9">
        <v>138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91.96</v>
      </c>
      <c r="AG79" s="3">
        <v>0</v>
      </c>
      <c r="AH79" s="3">
        <v>0</v>
      </c>
      <c r="AI79" s="3">
        <v>91.96</v>
      </c>
      <c r="AJ79" s="3">
        <v>-91.96</v>
      </c>
      <c r="AK79" s="3">
        <v>0</v>
      </c>
      <c r="AL79" s="4">
        <v>0.66637681159420292</v>
      </c>
      <c r="AM79" s="3">
        <v>0</v>
      </c>
      <c r="AN79" s="4">
        <v>0</v>
      </c>
      <c r="AO79" s="14">
        <v>0</v>
      </c>
      <c r="AP79" s="22">
        <f t="shared" si="1"/>
        <v>66.599999999999994</v>
      </c>
    </row>
    <row r="80" spans="1:42" ht="12.75" customHeight="1">
      <c r="A80" s="25" t="s">
        <v>53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5">
        <v>0</v>
      </c>
      <c r="N80" s="16">
        <v>1027341.5711600001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725278.90751000005</v>
      </c>
      <c r="AG80" s="5">
        <v>0</v>
      </c>
      <c r="AH80" s="5">
        <v>0</v>
      </c>
      <c r="AI80" s="5">
        <v>725278.90751000005</v>
      </c>
      <c r="AJ80" s="5">
        <v>-725278.90751000005</v>
      </c>
      <c r="AK80" s="5">
        <v>0</v>
      </c>
      <c r="AL80" s="6">
        <v>0.70597640343811585</v>
      </c>
      <c r="AM80" s="5">
        <v>0</v>
      </c>
      <c r="AN80" s="6">
        <v>0</v>
      </c>
      <c r="AO80" s="15">
        <v>0</v>
      </c>
      <c r="AP80" s="23">
        <f t="shared" si="1"/>
        <v>70.599999999999994</v>
      </c>
    </row>
    <row r="81" spans="1:42" ht="12.75" customHeight="1">
      <c r="A81" s="74" t="s">
        <v>115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</row>
    <row r="82" spans="1:42" ht="51.2" customHeight="1">
      <c r="A82" s="27" t="s">
        <v>54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2"/>
    </row>
  </sheetData>
  <mergeCells count="45">
    <mergeCell ref="U7:U8"/>
    <mergeCell ref="A81:AP81"/>
    <mergeCell ref="AP7:AP8"/>
    <mergeCell ref="Y7:Y8"/>
    <mergeCell ref="AE7:AE8"/>
    <mergeCell ref="AI7:AI8"/>
    <mergeCell ref="Z7:Z8"/>
    <mergeCell ref="AM7:AM8"/>
    <mergeCell ref="AN7:AN8"/>
    <mergeCell ref="AO7:AO8"/>
    <mergeCell ref="AH7:AH8"/>
    <mergeCell ref="AJ7:AJ8"/>
    <mergeCell ref="AL7:AL8"/>
    <mergeCell ref="AB7:AB8"/>
    <mergeCell ref="AD7:AD8"/>
    <mergeCell ref="AF7:AF8"/>
    <mergeCell ref="N1:AP1"/>
    <mergeCell ref="N2:AP2"/>
    <mergeCell ref="N3:AP3"/>
    <mergeCell ref="A4:AP4"/>
    <mergeCell ref="A5:AP5"/>
    <mergeCell ref="H7:H8"/>
    <mergeCell ref="I7:I8"/>
    <mergeCell ref="J7:J8"/>
    <mergeCell ref="A7:A8"/>
    <mergeCell ref="B7:B8"/>
    <mergeCell ref="C7:C8"/>
    <mergeCell ref="D7:D8"/>
    <mergeCell ref="E7:E8"/>
    <mergeCell ref="A80:L80"/>
    <mergeCell ref="A82:AE82"/>
    <mergeCell ref="V7:V8"/>
    <mergeCell ref="X7:X8"/>
    <mergeCell ref="P7:P8"/>
    <mergeCell ref="Q7:Q8"/>
    <mergeCell ref="R7:R8"/>
    <mergeCell ref="S7:S8"/>
    <mergeCell ref="T7:T8"/>
    <mergeCell ref="O7:O8"/>
    <mergeCell ref="K7:K8"/>
    <mergeCell ref="L7:L8"/>
    <mergeCell ref="M7:M8"/>
    <mergeCell ref="N7:N8"/>
    <mergeCell ref="F7:F8"/>
    <mergeCell ref="G7:G8"/>
  </mergeCells>
  <pageMargins left="0.43307086614173229" right="0.23622047244094491" top="0.39370078740157483" bottom="0.35433070866141736" header="0.15748031496062992" footer="0.35433070866141736"/>
  <pageSetup paperSize="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9740B7-36C7-4826-9A05-44010055E3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2024-10-22T06:44:59Z</cp:lastPrinted>
  <dcterms:created xsi:type="dcterms:W3CDTF">2024-10-09T11:19:20Z</dcterms:created>
  <dcterms:modified xsi:type="dcterms:W3CDTF">2024-10-22T06:45:11Z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14_50_48)(8).xlsx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