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-60" yWindow="225" windowWidth="15480" windowHeight="7650" activeTab="2"/>
  </bookViews>
  <sheets>
    <sheet name="Лист1" sheetId="1" r:id="rId1"/>
    <sheet name="Лист2" sheetId="2" r:id="rId2"/>
    <sheet name="Лист3" sheetId="3" r:id="rId3"/>
  </sheets>
  <definedNames>
    <definedName name="_xlnm.Print_Area" localSheetId="2">Лист3!$A$1:$H$115</definedName>
  </definedNames>
  <calcPr calcId="124519"/>
</workbook>
</file>

<file path=xl/calcChain.xml><?xml version="1.0" encoding="utf-8"?>
<calcChain xmlns="http://schemas.openxmlformats.org/spreadsheetml/2006/main">
  <c r="G11" i="3"/>
  <c r="G15"/>
  <c r="G25"/>
  <c r="G13"/>
  <c r="G104"/>
  <c r="G105"/>
  <c r="G106"/>
  <c r="G63"/>
  <c r="G26"/>
  <c r="G24"/>
  <c r="G12"/>
  <c r="G23"/>
  <c r="G47"/>
  <c r="G82"/>
  <c r="G32"/>
  <c r="G52"/>
  <c r="G37"/>
  <c r="G75"/>
  <c r="G77"/>
  <c r="G92"/>
  <c r="G90"/>
  <c r="G98"/>
  <c r="G96"/>
  <c r="G91"/>
  <c r="G61"/>
  <c r="G89"/>
  <c r="G88"/>
  <c r="G87"/>
  <c r="G76"/>
  <c r="G74"/>
  <c r="G59"/>
  <c r="G73"/>
  <c r="G42"/>
  <c r="G27"/>
  <c r="G58"/>
  <c r="G72"/>
  <c r="G22"/>
  <c r="G102"/>
  <c r="G60"/>
  <c r="G57"/>
  <c r="G14"/>
  <c r="G10"/>
</calcChain>
</file>

<file path=xl/sharedStrings.xml><?xml version="1.0" encoding="utf-8"?>
<sst xmlns="http://schemas.openxmlformats.org/spreadsheetml/2006/main" count="195" uniqueCount="87">
  <si>
    <t>№ п/п</t>
  </si>
  <si>
    <t>Наименование муниципальной программы, подпрограммы, мероприятия</t>
  </si>
  <si>
    <t>Источники финансирования</t>
  </si>
  <si>
    <t>Ожидаемый результат реализации муниципальной программы</t>
  </si>
  <si>
    <t>всего</t>
  </si>
  <si>
    <t>федеральный бюджет</t>
  </si>
  <si>
    <t>областной бюджет</t>
  </si>
  <si>
    <t>городской бюджет</t>
  </si>
  <si>
    <t>внебюджетные источники</t>
  </si>
  <si>
    <t>1.1</t>
  </si>
  <si>
    <t>2</t>
  </si>
  <si>
    <t>2.1</t>
  </si>
  <si>
    <t>мероприятие - организация работ по озеленению города</t>
  </si>
  <si>
    <t>озеленение города</t>
  </si>
  <si>
    <t>2.2</t>
  </si>
  <si>
    <t>мероприятие - организация работ по обслуживанию уличного и дворового освещения в городе</t>
  </si>
  <si>
    <t>2.3</t>
  </si>
  <si>
    <t>мероприятие- уличное освещение (электроэнергия)</t>
  </si>
  <si>
    <t>2.4</t>
  </si>
  <si>
    <t>мероприятие - прочие мероприятия по благоустройству (пляж, парки, леса пригородные)</t>
  </si>
  <si>
    <t>благоустройство города</t>
  </si>
  <si>
    <t>2.5</t>
  </si>
  <si>
    <t>мероприятие - организация работ по содержанию мест захоронения</t>
  </si>
  <si>
    <t>2.6</t>
  </si>
  <si>
    <t>3</t>
  </si>
  <si>
    <t>3.1</t>
  </si>
  <si>
    <t>Совершенствование энергетического менеджмента</t>
  </si>
  <si>
    <t>3.1.1</t>
  </si>
  <si>
    <t xml:space="preserve"> повышение квалификации руководителей, специалистов органов местного самоуправления</t>
  </si>
  <si>
    <t>3.2</t>
  </si>
  <si>
    <t>3.2.1</t>
  </si>
  <si>
    <t>мероприятие - тепловая изоляция трубопроводов и оборудования, разводящих трубопроводов отопления и горячего водоснабжения в зданиях, строениях и сооружениях</t>
  </si>
  <si>
    <t>сокращение потерь теплоносителя</t>
  </si>
  <si>
    <t>3.2.2</t>
  </si>
  <si>
    <t>мероприятие - повышение энергоэффективности систем освещения зданий, строений и сооружений</t>
  </si>
  <si>
    <t>повышение энергоэффективности систем освещения зданий, строений и сооружений</t>
  </si>
  <si>
    <t>3.3</t>
  </si>
  <si>
    <t>Повышение эффективности использования энергоресурсов в жилищном фонде</t>
  </si>
  <si>
    <t>3.3.1</t>
  </si>
  <si>
    <t>мероприятие- установка приборов учета энергетических ресурсов в муниципальных квартирах МКД города</t>
  </si>
  <si>
    <t>3.3.2</t>
  </si>
  <si>
    <t>повышение энергетической эффективности систем освещения</t>
  </si>
  <si>
    <t>3.3.3</t>
  </si>
  <si>
    <t>мероприятия по повышению энергетической эффективности объектов наружного освещения и рекламы, в том числе направленных на замену светильников уличного освещения на энергоэффективные; замену неизолированных проводов на самонесущие изолированные провода, кабельные линии, установку светодиодных ламп</t>
  </si>
  <si>
    <t xml:space="preserve"> повышение энергетической эффективности объектов наружного освещения и рекламы</t>
  </si>
  <si>
    <t>4</t>
  </si>
  <si>
    <t>4.1</t>
  </si>
  <si>
    <t xml:space="preserve">отдельное мероприятие "Организация на территории муниципального образования мероприятий, направленных на координацию деятельности организаций жилищно-коммунального комплекса города Вятские Поляны"  </t>
  </si>
  <si>
    <t>обеспечения населения надлежащими услугами в жилищно-коммунальной сфере и организации благоустройства города</t>
  </si>
  <si>
    <t xml:space="preserve">обеспечение наличия уличного освещения в городе </t>
  </si>
  <si>
    <t>Срок</t>
  </si>
  <si>
    <t>начало реализации</t>
  </si>
  <si>
    <t>окончание реализации</t>
  </si>
  <si>
    <t>города Вятские Поляны</t>
  </si>
  <si>
    <t>Директор МП "Благоустройство города Вятские Поляны"</t>
  </si>
  <si>
    <t>Начальник УДМС города Вятские Поляны</t>
  </si>
  <si>
    <t>мероприятие- проведение информационно-разъяснительной работы среди населения через печатные и электронные СМИ о ходе реформирования жилищно-коммунального хозяйства в г.Вятские Поляны</t>
  </si>
  <si>
    <t>не требуется</t>
  </si>
  <si>
    <t>повышение осведомленности жителей города о ходе реформирования жилищно-коммунального хозяйства в г.Вятские Поляны</t>
  </si>
  <si>
    <t>мероприятие - повышение энергетической эффективности систем освещения, вкючая мероприятия по установке датчиков движения и замене ламп накаливания на энергоэффектив-ные осветительные устройства в МКД города</t>
  </si>
  <si>
    <t>повышение эффективности использования энергоресурсов в жилищном фонде</t>
  </si>
  <si>
    <t>совершенствование энергетического менеджмента</t>
  </si>
  <si>
    <t>Мероприятия, направленные на координацию деятельности организаций жилищно-коммуна-льного комплекса города Вятские Поляны в целях обеспечения населения надлежащими услугами в жилищно-коммунальной сфере и организации благоустройства города</t>
  </si>
  <si>
    <t xml:space="preserve">соблюдение  законодательства по организации проведения мероприятий по предупреждению и ликвидации болезней животных и их лечению. </t>
  </si>
  <si>
    <t>мероприятие - организация проведения мероприятий по предупреждению и ликвидации болезней животных и их лечению в части организации и проведения отлова, учета, содержания и использования безнадзорных домашних животных на территории муниципальных районов и городских округов</t>
  </si>
  <si>
    <t>Муниципальная программа муниципального образования городского округа город Вятские Поляны Кировской области "Развитие жилищно-коммунальной инфраструктуры города Вятские Поляны" на 2014-2020 годы</t>
  </si>
  <si>
    <t>подпрограмма "Модернизация и реформирование жилищно-коммунального хозяйства города Вятские Поляны"  на 2014-2020 годы</t>
  </si>
  <si>
    <t>подпрограмма "Обеспечение благоустройства города Вятские Поляны" на 2014-2020 годы</t>
  </si>
  <si>
    <t>подпрограмма "Энергосбережение и повышение энергетической эффективности города Вятские Поляны" на 2014-2020 годы</t>
  </si>
  <si>
    <t>Директор МКУ "УЖКХ города Вятские Поляны"</t>
  </si>
  <si>
    <t>соблюдение санитарных и экологических требований; соблюдение этических норм.</t>
  </si>
  <si>
    <t>Ответственный исполнитель         ( должность)</t>
  </si>
  <si>
    <t>выполнение требований Федерального закона от 23.11.2009 № 261-ФЗ</t>
  </si>
  <si>
    <t>_______________</t>
  </si>
  <si>
    <t>мероприятие - организация повышения квалификации руководителей, специалистов органов местного самоуправления, организаций с муниципальным участием, организаций осуществляющих регулируемые виды деятель-ности, по курсу "Энергосбережение и повышение энергетической эффективности"</t>
  </si>
  <si>
    <t>Сокращение финансовых затрат на потребление энергоресурсов</t>
  </si>
  <si>
    <t xml:space="preserve">сокращение финансовых затрат </t>
  </si>
  <si>
    <t>в редакции постановления администрации</t>
  </si>
  <si>
    <t>План на 2018 год по реализации                                                                                                                                                                                                                                                                                       муниципальной программы муниципального образования городского округа город Вятские Поляны Кировской области "Развитие жилищно-коммунальной инфраструктуры города Вятские Поляны" на 2014-2020 годы</t>
  </si>
  <si>
    <t>Финансир. на 2018 год</t>
  </si>
  <si>
    <t>Приложение № 5 к муниципальной программе</t>
  </si>
  <si>
    <t>Заместитель главы администрации города, директор МКУ "УЖКХ города Вятские Поляны"</t>
  </si>
  <si>
    <t>Заместитель главы администрации города, директор МКУ "УЖКХ города Вятские Поляны", руководители организаций бюджетной сферы города</t>
  </si>
  <si>
    <t>Заместитель главы администрации города, директор МКУ "УЖКХ города Вятские Поляны", руководители УК, ТСЖ, ЖК</t>
  </si>
  <si>
    <t>Заместитель главы администрации города, руководители УК, ТСЖ, ЖК</t>
  </si>
  <si>
    <t>ОАО "ЭнергосбыТ плюс"</t>
  </si>
  <si>
    <t>от    19.12.2017    № 2012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</si>
</sst>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"/>
  </numFmts>
  <fonts count="14">
    <font>
      <sz val="10"/>
      <name val="Arial"/>
    </font>
    <font>
      <b/>
      <sz val="14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8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21">
    <xf numFmtId="0" fontId="0" fillId="0" borderId="0" xfId="0"/>
    <xf numFmtId="0" fontId="0" fillId="2" borderId="0" xfId="0" applyFill="1"/>
    <xf numFmtId="0" fontId="2" fillId="2" borderId="1" xfId="0" applyFont="1" applyFill="1" applyBorder="1" applyAlignment="1">
      <alignment vertical="top"/>
    </xf>
    <xf numFmtId="0" fontId="2" fillId="2" borderId="1" xfId="0" applyFont="1" applyFill="1" applyBorder="1"/>
    <xf numFmtId="164" fontId="0" fillId="0" borderId="0" xfId="0" applyNumberFormat="1"/>
    <xf numFmtId="0" fontId="2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0" fontId="2" fillId="2" borderId="3" xfId="0" applyFont="1" applyFill="1" applyBorder="1" applyAlignment="1">
      <alignment wrapText="1"/>
    </xf>
    <xf numFmtId="0" fontId="2" fillId="2" borderId="4" xfId="0" applyFont="1" applyFill="1" applyBorder="1" applyAlignment="1">
      <alignment wrapText="1"/>
    </xf>
    <xf numFmtId="0" fontId="2" fillId="2" borderId="3" xfId="0" applyFont="1" applyFill="1" applyBorder="1" applyAlignment="1"/>
    <xf numFmtId="0" fontId="8" fillId="0" borderId="0" xfId="0" applyFont="1" applyAlignment="1">
      <alignment horizontal="center" vertical="center"/>
    </xf>
    <xf numFmtId="1" fontId="9" fillId="2" borderId="1" xfId="0" applyNumberFormat="1" applyFont="1" applyFill="1" applyBorder="1"/>
    <xf numFmtId="165" fontId="0" fillId="0" borderId="0" xfId="0" applyNumberFormat="1"/>
    <xf numFmtId="165" fontId="9" fillId="2" borderId="1" xfId="0" applyNumberFormat="1" applyFont="1" applyFill="1" applyBorder="1"/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0" fontId="4" fillId="0" borderId="0" xfId="0" applyFont="1"/>
    <xf numFmtId="0" fontId="0" fillId="3" borderId="0" xfId="0" applyFill="1"/>
    <xf numFmtId="164" fontId="0" fillId="3" borderId="0" xfId="0" applyNumberFormat="1" applyFill="1"/>
    <xf numFmtId="0" fontId="3" fillId="0" borderId="5" xfId="0" applyFont="1" applyBorder="1" applyAlignment="1">
      <alignment horizontal="center" vertical="top" wrapText="1"/>
    </xf>
    <xf numFmtId="0" fontId="2" fillId="2" borderId="3" xfId="0" applyFont="1" applyFill="1" applyBorder="1" applyAlignment="1">
      <alignment horizontal="left" wrapText="1"/>
    </xf>
    <xf numFmtId="49" fontId="2" fillId="2" borderId="2" xfId="0" applyNumberFormat="1" applyFont="1" applyFill="1" applyBorder="1" applyAlignment="1">
      <alignment horizontal="center" vertical="top"/>
    </xf>
    <xf numFmtId="49" fontId="2" fillId="2" borderId="3" xfId="0" applyNumberFormat="1" applyFont="1" applyFill="1" applyBorder="1" applyAlignment="1">
      <alignment horizontal="center" vertical="top"/>
    </xf>
    <xf numFmtId="165" fontId="10" fillId="2" borderId="1" xfId="0" applyNumberFormat="1" applyFont="1" applyFill="1" applyBorder="1"/>
    <xf numFmtId="0" fontId="2" fillId="0" borderId="0" xfId="0" applyFont="1" applyAlignment="1">
      <alignment horizontal="left"/>
    </xf>
    <xf numFmtId="165" fontId="5" fillId="0" borderId="1" xfId="0" applyNumberFormat="1" applyFont="1" applyFill="1" applyBorder="1"/>
    <xf numFmtId="1" fontId="5" fillId="0" borderId="1" xfId="0" applyNumberFormat="1" applyFont="1" applyFill="1" applyBorder="1"/>
    <xf numFmtId="165" fontId="5" fillId="3" borderId="1" xfId="0" applyNumberFormat="1" applyFont="1" applyFill="1" applyBorder="1"/>
    <xf numFmtId="1" fontId="5" fillId="2" borderId="1" xfId="0" applyNumberFormat="1" applyFont="1" applyFill="1" applyBorder="1"/>
    <xf numFmtId="0" fontId="5" fillId="2" borderId="1" xfId="0" applyFont="1" applyFill="1" applyBorder="1"/>
    <xf numFmtId="0" fontId="5" fillId="2" borderId="2" xfId="0" applyFont="1" applyFill="1" applyBorder="1"/>
    <xf numFmtId="0" fontId="5" fillId="2" borderId="3" xfId="0" applyFont="1" applyFill="1" applyBorder="1" applyAlignment="1">
      <alignment horizontal="right"/>
    </xf>
    <xf numFmtId="0" fontId="5" fillId="2" borderId="1" xfId="0" applyFont="1" applyFill="1" applyBorder="1" applyAlignment="1">
      <alignment vertical="top"/>
    </xf>
    <xf numFmtId="165" fontId="6" fillId="2" borderId="1" xfId="0" applyNumberFormat="1" applyFont="1" applyFill="1" applyBorder="1" applyAlignment="1">
      <alignment vertical="top"/>
    </xf>
    <xf numFmtId="0" fontId="5" fillId="2" borderId="1" xfId="0" applyFont="1" applyFill="1" applyBorder="1" applyAlignment="1">
      <alignment horizontal="right"/>
    </xf>
    <xf numFmtId="0" fontId="5" fillId="2" borderId="5" xfId="0" applyFont="1" applyFill="1" applyBorder="1" applyAlignment="1">
      <alignment horizontal="right"/>
    </xf>
    <xf numFmtId="0" fontId="5" fillId="2" borderId="1" xfId="0" applyFont="1" applyFill="1" applyBorder="1" applyAlignment="1"/>
    <xf numFmtId="0" fontId="5" fillId="2" borderId="5" xfId="0" applyFont="1" applyFill="1" applyBorder="1" applyAlignment="1"/>
    <xf numFmtId="0" fontId="5" fillId="2" borderId="6" xfId="0" applyFont="1" applyFill="1" applyBorder="1"/>
    <xf numFmtId="0" fontId="6" fillId="2" borderId="6" xfId="0" applyFont="1" applyFill="1" applyBorder="1"/>
    <xf numFmtId="0" fontId="5" fillId="0" borderId="1" xfId="0" applyFont="1" applyFill="1" applyBorder="1"/>
    <xf numFmtId="17" fontId="11" fillId="2" borderId="3" xfId="0" applyNumberFormat="1" applyFont="1" applyFill="1" applyBorder="1" applyAlignment="1">
      <alignment horizontal="center" vertical="top" wrapText="1"/>
    </xf>
    <xf numFmtId="0" fontId="11" fillId="2" borderId="2" xfId="0" applyFont="1" applyFill="1" applyBorder="1" applyAlignment="1">
      <alignment horizontal="center" vertical="top" wrapText="1"/>
    </xf>
    <xf numFmtId="0" fontId="11" fillId="2" borderId="5" xfId="0" applyFont="1" applyFill="1" applyBorder="1" applyAlignment="1">
      <alignment horizontal="center" vertical="top" wrapText="1"/>
    </xf>
    <xf numFmtId="0" fontId="11" fillId="0" borderId="2" xfId="0" applyFont="1" applyFill="1" applyBorder="1" applyAlignment="1">
      <alignment horizontal="center" vertical="top" wrapText="1"/>
    </xf>
    <xf numFmtId="0" fontId="11" fillId="0" borderId="5" xfId="0" applyFont="1" applyFill="1" applyBorder="1" applyAlignment="1">
      <alignment horizontal="center" vertical="top" wrapText="1"/>
    </xf>
    <xf numFmtId="0" fontId="11" fillId="2" borderId="7" xfId="0" applyFont="1" applyFill="1" applyBorder="1" applyAlignment="1">
      <alignment horizontal="center" vertical="top" wrapText="1"/>
    </xf>
    <xf numFmtId="0" fontId="11" fillId="2" borderId="8" xfId="0" applyFont="1" applyFill="1" applyBorder="1" applyAlignment="1">
      <alignment horizontal="center" vertical="top" wrapText="1"/>
    </xf>
    <xf numFmtId="17" fontId="11" fillId="2" borderId="3" xfId="0" applyNumberFormat="1" applyFont="1" applyFill="1" applyBorder="1" applyAlignment="1">
      <alignment horizontal="center" vertical="top" wrapText="1"/>
    </xf>
    <xf numFmtId="165" fontId="6" fillId="2" borderId="1" xfId="0" applyNumberFormat="1" applyFont="1" applyFill="1" applyBorder="1"/>
    <xf numFmtId="17" fontId="11" fillId="2" borderId="3" xfId="0" applyNumberFormat="1" applyFont="1" applyFill="1" applyBorder="1" applyAlignment="1">
      <alignment horizontal="center" vertical="top" wrapText="1"/>
    </xf>
    <xf numFmtId="1" fontId="5" fillId="2" borderId="3" xfId="0" applyNumberFormat="1" applyFont="1" applyFill="1" applyBorder="1" applyAlignment="1">
      <alignment horizontal="right"/>
    </xf>
    <xf numFmtId="1" fontId="5" fillId="2" borderId="6" xfId="0" applyNumberFormat="1" applyFont="1" applyFill="1" applyBorder="1"/>
    <xf numFmtId="1" fontId="5" fillId="3" borderId="1" xfId="0" applyNumberFormat="1" applyFont="1" applyFill="1" applyBorder="1"/>
    <xf numFmtId="1" fontId="6" fillId="2" borderId="1" xfId="0" applyNumberFormat="1" applyFont="1" applyFill="1" applyBorder="1"/>
    <xf numFmtId="0" fontId="2" fillId="2" borderId="3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5" xfId="0" applyFont="1" applyFill="1" applyBorder="1" applyAlignment="1">
      <alignment horizontal="left" vertical="top" wrapText="1"/>
    </xf>
    <xf numFmtId="0" fontId="0" fillId="0" borderId="0" xfId="0" applyAlignment="1">
      <alignment horizontal="center"/>
    </xf>
    <xf numFmtId="49" fontId="2" fillId="0" borderId="3" xfId="0" applyNumberFormat="1" applyFont="1" applyFill="1" applyBorder="1" applyAlignment="1">
      <alignment horizontal="center" vertical="top"/>
    </xf>
    <xf numFmtId="49" fontId="2" fillId="0" borderId="2" xfId="0" applyNumberFormat="1" applyFont="1" applyFill="1" applyBorder="1" applyAlignment="1">
      <alignment horizontal="center" vertical="top"/>
    </xf>
    <xf numFmtId="49" fontId="2" fillId="0" borderId="5" xfId="0" applyNumberFormat="1" applyFont="1" applyFill="1" applyBorder="1" applyAlignment="1">
      <alignment horizontal="center" vertical="top"/>
    </xf>
    <xf numFmtId="0" fontId="3" fillId="0" borderId="3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left" vertical="top" wrapText="1"/>
    </xf>
    <xf numFmtId="0" fontId="7" fillId="0" borderId="3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0" fontId="7" fillId="0" borderId="5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0" fontId="7" fillId="2" borderId="3" xfId="0" applyFont="1" applyFill="1" applyBorder="1" applyAlignment="1">
      <alignment horizontal="center" vertical="top" wrapText="1"/>
    </xf>
    <xf numFmtId="0" fontId="7" fillId="2" borderId="5" xfId="0" applyFont="1" applyFill="1" applyBorder="1" applyAlignment="1">
      <alignment horizontal="center" vertical="top" wrapText="1"/>
    </xf>
    <xf numFmtId="49" fontId="2" fillId="2" borderId="1" xfId="0" applyNumberFormat="1" applyFont="1" applyFill="1" applyBorder="1" applyAlignment="1">
      <alignment horizontal="center" vertical="top"/>
    </xf>
    <xf numFmtId="0" fontId="2" fillId="2" borderId="9" xfId="0" applyFont="1" applyFill="1" applyBorder="1" applyAlignment="1">
      <alignment horizontal="left" vertical="top" wrapText="1"/>
    </xf>
    <xf numFmtId="0" fontId="2" fillId="2" borderId="7" xfId="0" applyFont="1" applyFill="1" applyBorder="1" applyAlignment="1">
      <alignment horizontal="left" vertical="top" wrapText="1"/>
    </xf>
    <xf numFmtId="0" fontId="2" fillId="2" borderId="8" xfId="0" applyFont="1" applyFill="1" applyBorder="1" applyAlignment="1">
      <alignment horizontal="left" vertical="top" wrapText="1"/>
    </xf>
    <xf numFmtId="0" fontId="7" fillId="2" borderId="2" xfId="0" applyFont="1" applyFill="1" applyBorder="1" applyAlignment="1">
      <alignment horizontal="center" vertical="top" wrapText="1"/>
    </xf>
    <xf numFmtId="49" fontId="2" fillId="2" borderId="3" xfId="0" applyNumberFormat="1" applyFont="1" applyFill="1" applyBorder="1" applyAlignment="1">
      <alignment horizontal="center" vertical="top"/>
    </xf>
    <xf numFmtId="49" fontId="2" fillId="2" borderId="2" xfId="0" applyNumberFormat="1" applyFont="1" applyFill="1" applyBorder="1" applyAlignment="1">
      <alignment horizontal="center" vertical="top"/>
    </xf>
    <xf numFmtId="49" fontId="2" fillId="2" borderId="5" xfId="0" applyNumberFormat="1" applyFont="1" applyFill="1" applyBorder="1" applyAlignment="1">
      <alignment horizontal="center" vertical="top"/>
    </xf>
    <xf numFmtId="0" fontId="3" fillId="2" borderId="3" xfId="0" applyFont="1" applyFill="1" applyBorder="1" applyAlignment="1">
      <alignment horizontal="left" vertical="top" wrapText="1"/>
    </xf>
    <xf numFmtId="0" fontId="3" fillId="2" borderId="2" xfId="0" applyFont="1" applyFill="1" applyBorder="1" applyAlignment="1">
      <alignment horizontal="left" vertical="top" wrapText="1"/>
    </xf>
    <xf numFmtId="0" fontId="3" fillId="2" borderId="5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5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wrapText="1"/>
    </xf>
    <xf numFmtId="0" fontId="2" fillId="2" borderId="5" xfId="0" applyFont="1" applyFill="1" applyBorder="1" applyAlignment="1">
      <alignment wrapText="1"/>
    </xf>
    <xf numFmtId="0" fontId="12" fillId="2" borderId="3" xfId="0" applyFont="1" applyFill="1" applyBorder="1" applyAlignment="1">
      <alignment horizontal="center" vertical="top" wrapText="1"/>
    </xf>
    <xf numFmtId="0" fontId="12" fillId="2" borderId="2" xfId="0" applyFont="1" applyFill="1" applyBorder="1" applyAlignment="1">
      <alignment horizontal="center" vertical="top" wrapText="1"/>
    </xf>
    <xf numFmtId="0" fontId="12" fillId="2" borderId="5" xfId="0" applyFont="1" applyFill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13" fillId="2" borderId="3" xfId="0" applyFont="1" applyFill="1" applyBorder="1" applyAlignment="1">
      <alignment horizontal="center" vertical="top" wrapText="1"/>
    </xf>
    <xf numFmtId="0" fontId="13" fillId="2" borderId="2" xfId="0" applyFont="1" applyFill="1" applyBorder="1" applyAlignment="1">
      <alignment horizontal="center" vertical="top" wrapText="1"/>
    </xf>
    <xf numFmtId="0" fontId="13" fillId="2" borderId="5" xfId="0" applyFont="1" applyFill="1" applyBorder="1" applyAlignment="1">
      <alignment horizontal="center" vertical="top" wrapText="1"/>
    </xf>
    <xf numFmtId="0" fontId="1" fillId="2" borderId="0" xfId="0" applyFont="1" applyFill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horizontal="center" vertical="top"/>
    </xf>
    <xf numFmtId="0" fontId="2" fillId="2" borderId="5" xfId="0" applyFont="1" applyFill="1" applyBorder="1" applyAlignment="1">
      <alignment horizontal="center" vertical="top"/>
    </xf>
    <xf numFmtId="0" fontId="6" fillId="2" borderId="3" xfId="0" applyFont="1" applyFill="1" applyBorder="1" applyAlignment="1">
      <alignment horizontal="left" vertical="top" wrapText="1"/>
    </xf>
    <xf numFmtId="0" fontId="6" fillId="2" borderId="2" xfId="0" applyFont="1" applyFill="1" applyBorder="1" applyAlignment="1">
      <alignment horizontal="left" vertical="top" wrapText="1"/>
    </xf>
    <xf numFmtId="0" fontId="6" fillId="2" borderId="5" xfId="0" applyFont="1" applyFill="1" applyBorder="1" applyAlignment="1">
      <alignment horizontal="left" vertical="top" wrapText="1"/>
    </xf>
    <xf numFmtId="17" fontId="11" fillId="2" borderId="3" xfId="0" applyNumberFormat="1" applyFont="1" applyFill="1" applyBorder="1" applyAlignment="1">
      <alignment horizontal="center" vertical="top" wrapText="1"/>
    </xf>
    <xf numFmtId="17" fontId="11" fillId="2" borderId="2" xfId="0" applyNumberFormat="1" applyFont="1" applyFill="1" applyBorder="1" applyAlignment="1">
      <alignment horizontal="center" vertical="top" wrapText="1"/>
    </xf>
    <xf numFmtId="17" fontId="11" fillId="2" borderId="5" xfId="0" applyNumberFormat="1" applyFont="1" applyFill="1" applyBorder="1" applyAlignment="1">
      <alignment horizontal="center" vertical="top" wrapText="1"/>
    </xf>
    <xf numFmtId="0" fontId="5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5" fillId="2" borderId="3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K119"/>
  <sheetViews>
    <sheetView tabSelected="1" zoomScale="98" zoomScaleNormal="98" workbookViewId="0">
      <selection activeCell="G5" sqref="G5:H5"/>
    </sheetView>
  </sheetViews>
  <sheetFormatPr defaultRowHeight="12.75"/>
  <cols>
    <col min="1" max="1" width="4.140625" customWidth="1"/>
    <col min="2" max="2" width="39.42578125" customWidth="1"/>
    <col min="3" max="3" width="29.42578125" customWidth="1"/>
    <col min="4" max="4" width="7.42578125" customWidth="1"/>
    <col min="5" max="5" width="7.140625" customWidth="1"/>
    <col min="6" max="6" width="18.85546875" customWidth="1"/>
    <col min="7" max="7" width="10.5703125" customWidth="1"/>
    <col min="8" max="8" width="35.85546875" customWidth="1"/>
    <col min="10" max="10" width="11.85546875" customWidth="1"/>
  </cols>
  <sheetData>
    <row r="1" spans="1:11" ht="12.75" customHeight="1">
      <c r="G1" s="114" t="s">
        <v>80</v>
      </c>
      <c r="H1" s="114"/>
    </row>
    <row r="2" spans="1:11" ht="12.75" customHeight="1">
      <c r="G2" s="26"/>
      <c r="H2" s="26"/>
    </row>
    <row r="3" spans="1:11" ht="12.75" customHeight="1">
      <c r="G3" s="115" t="s">
        <v>77</v>
      </c>
      <c r="H3" s="115"/>
    </row>
    <row r="4" spans="1:11" ht="12.75" customHeight="1">
      <c r="G4" s="115" t="s">
        <v>53</v>
      </c>
      <c r="H4" s="115"/>
    </row>
    <row r="5" spans="1:11" ht="10.5" customHeight="1">
      <c r="G5" s="115" t="s">
        <v>86</v>
      </c>
      <c r="H5" s="115"/>
    </row>
    <row r="6" spans="1:11" ht="67.5" customHeight="1">
      <c r="A6" s="104" t="s">
        <v>78</v>
      </c>
      <c r="B6" s="104"/>
      <c r="C6" s="104"/>
      <c r="D6" s="104"/>
      <c r="E6" s="104"/>
      <c r="F6" s="104"/>
      <c r="G6" s="104"/>
      <c r="H6" s="104"/>
    </row>
    <row r="7" spans="1:11" hidden="1">
      <c r="A7" s="1"/>
      <c r="B7" s="1"/>
      <c r="C7" s="1"/>
      <c r="D7" s="1"/>
      <c r="E7" s="1"/>
      <c r="F7" s="1"/>
      <c r="G7" s="1"/>
      <c r="H7" s="1"/>
    </row>
    <row r="8" spans="1:11">
      <c r="A8" s="94" t="s">
        <v>0</v>
      </c>
      <c r="B8" s="94" t="s">
        <v>1</v>
      </c>
      <c r="C8" s="94" t="s">
        <v>71</v>
      </c>
      <c r="D8" s="96" t="s">
        <v>50</v>
      </c>
      <c r="E8" s="97"/>
      <c r="F8" s="94" t="s">
        <v>2</v>
      </c>
      <c r="G8" s="94" t="s">
        <v>79</v>
      </c>
      <c r="H8" s="94" t="s">
        <v>3</v>
      </c>
    </row>
    <row r="9" spans="1:11" ht="51.75" customHeight="1">
      <c r="A9" s="95"/>
      <c r="B9" s="95"/>
      <c r="C9" s="95"/>
      <c r="D9" s="21" t="s">
        <v>51</v>
      </c>
      <c r="E9" s="21" t="s">
        <v>52</v>
      </c>
      <c r="F9" s="95"/>
      <c r="G9" s="95"/>
      <c r="H9" s="95"/>
    </row>
    <row r="10" spans="1:11" ht="15" customHeight="1">
      <c r="A10" s="105"/>
      <c r="B10" s="108" t="s">
        <v>65</v>
      </c>
      <c r="C10" s="91" t="s">
        <v>81</v>
      </c>
      <c r="D10" s="43"/>
      <c r="E10" s="43"/>
      <c r="F10" s="2" t="s">
        <v>4</v>
      </c>
      <c r="G10" s="25">
        <f>G11+G12+G13+G14</f>
        <v>12331.7</v>
      </c>
      <c r="H10" s="98"/>
      <c r="J10" s="4"/>
    </row>
    <row r="11" spans="1:11" ht="15" customHeight="1">
      <c r="A11" s="106"/>
      <c r="B11" s="109"/>
      <c r="C11" s="92"/>
      <c r="D11" s="44"/>
      <c r="E11" s="44"/>
      <c r="F11" s="5" t="s">
        <v>5</v>
      </c>
      <c r="G11" s="15">
        <f>G16+G23+G58+G103</f>
        <v>0</v>
      </c>
      <c r="H11" s="99"/>
    </row>
    <row r="12" spans="1:11" ht="15" customHeight="1">
      <c r="A12" s="106"/>
      <c r="B12" s="109"/>
      <c r="C12" s="92"/>
      <c r="D12" s="44"/>
      <c r="E12" s="44"/>
      <c r="F12" s="5" t="s">
        <v>6</v>
      </c>
      <c r="G12" s="15">
        <f>G17+G24+G59+G104</f>
        <v>163</v>
      </c>
      <c r="H12" s="99"/>
    </row>
    <row r="13" spans="1:11" ht="15" customHeight="1">
      <c r="A13" s="106"/>
      <c r="B13" s="109"/>
      <c r="C13" s="92"/>
      <c r="D13" s="44"/>
      <c r="E13" s="44"/>
      <c r="F13" s="5" t="s">
        <v>7</v>
      </c>
      <c r="G13" s="15">
        <f>G18+G25+G60+G105</f>
        <v>12168.7</v>
      </c>
      <c r="H13" s="99"/>
    </row>
    <row r="14" spans="1:11" ht="23.1" customHeight="1">
      <c r="A14" s="107"/>
      <c r="B14" s="110"/>
      <c r="C14" s="93"/>
      <c r="D14" s="45"/>
      <c r="E14" s="45"/>
      <c r="F14" s="5" t="s">
        <v>8</v>
      </c>
      <c r="G14" s="13">
        <f>G19+G26+G61</f>
        <v>0</v>
      </c>
      <c r="H14" s="100"/>
      <c r="J14" s="19"/>
      <c r="K14" s="19"/>
    </row>
    <row r="15" spans="1:11" ht="14.1" customHeight="1">
      <c r="A15" s="105">
        <v>1</v>
      </c>
      <c r="B15" s="83" t="s">
        <v>66</v>
      </c>
      <c r="C15" s="91" t="s">
        <v>81</v>
      </c>
      <c r="D15" s="43"/>
      <c r="E15" s="43"/>
      <c r="F15" s="2" t="s">
        <v>4</v>
      </c>
      <c r="G15" s="51">
        <f>G16+G17+G18+G19</f>
        <v>0</v>
      </c>
      <c r="H15" s="98"/>
      <c r="J15" s="20"/>
      <c r="K15" s="19"/>
    </row>
    <row r="16" spans="1:11" ht="14.1" customHeight="1">
      <c r="A16" s="106"/>
      <c r="B16" s="84"/>
      <c r="C16" s="92"/>
      <c r="D16" s="44"/>
      <c r="E16" s="44"/>
      <c r="F16" s="5" t="s">
        <v>5</v>
      </c>
      <c r="G16" s="31">
        <v>0</v>
      </c>
      <c r="H16" s="99"/>
      <c r="J16" s="19"/>
      <c r="K16" s="19"/>
    </row>
    <row r="17" spans="1:11" ht="14.1" customHeight="1">
      <c r="A17" s="106"/>
      <c r="B17" s="84"/>
      <c r="C17" s="92"/>
      <c r="D17" s="44"/>
      <c r="E17" s="44"/>
      <c r="F17" s="5" t="s">
        <v>6</v>
      </c>
      <c r="G17" s="31">
        <v>0</v>
      </c>
      <c r="H17" s="99"/>
      <c r="J17" s="19"/>
      <c r="K17" s="19"/>
    </row>
    <row r="18" spans="1:11" ht="14.1" customHeight="1">
      <c r="A18" s="106"/>
      <c r="B18" s="84"/>
      <c r="C18" s="92"/>
      <c r="D18" s="44"/>
      <c r="E18" s="44"/>
      <c r="F18" s="5" t="s">
        <v>7</v>
      </c>
      <c r="G18" s="29">
        <v>0</v>
      </c>
      <c r="H18" s="99"/>
      <c r="J18" s="19"/>
      <c r="K18" s="19"/>
    </row>
    <row r="19" spans="1:11" ht="23.1" customHeight="1">
      <c r="A19" s="107"/>
      <c r="B19" s="85"/>
      <c r="C19" s="93"/>
      <c r="D19" s="45"/>
      <c r="E19" s="45"/>
      <c r="F19" s="5" t="s">
        <v>8</v>
      </c>
      <c r="G19" s="31">
        <v>0</v>
      </c>
      <c r="H19" s="100"/>
      <c r="J19" s="19"/>
      <c r="K19" s="19"/>
    </row>
    <row r="20" spans="1:11" ht="24.75" customHeight="1">
      <c r="A20" s="24" t="s">
        <v>9</v>
      </c>
      <c r="B20" s="57" t="s">
        <v>56</v>
      </c>
      <c r="C20" s="73" t="s">
        <v>81</v>
      </c>
      <c r="D20" s="50">
        <v>43101</v>
      </c>
      <c r="E20" s="50">
        <v>43465</v>
      </c>
      <c r="F20" s="89"/>
      <c r="G20" s="116" t="s">
        <v>57</v>
      </c>
      <c r="H20" s="70" t="s">
        <v>58</v>
      </c>
      <c r="J20" s="19"/>
      <c r="K20" s="19"/>
    </row>
    <row r="21" spans="1:11" ht="53.25" customHeight="1">
      <c r="A21" s="23"/>
      <c r="B21" s="59"/>
      <c r="C21" s="79"/>
      <c r="D21" s="44"/>
      <c r="E21" s="44"/>
      <c r="F21" s="90"/>
      <c r="G21" s="117"/>
      <c r="H21" s="72"/>
      <c r="J21" s="19"/>
      <c r="K21" s="19"/>
    </row>
    <row r="22" spans="1:11" ht="14.1" customHeight="1">
      <c r="A22" s="80" t="s">
        <v>10</v>
      </c>
      <c r="B22" s="83" t="s">
        <v>67</v>
      </c>
      <c r="C22" s="73" t="s">
        <v>81</v>
      </c>
      <c r="D22" s="43"/>
      <c r="E22" s="43"/>
      <c r="F22" s="3" t="s">
        <v>4</v>
      </c>
      <c r="G22" s="35">
        <f>G23+G24+G25+G26</f>
        <v>7455</v>
      </c>
      <c r="H22" s="101"/>
      <c r="I22" s="14"/>
      <c r="J22" s="19"/>
      <c r="K22" s="19"/>
    </row>
    <row r="23" spans="1:11" ht="14.1" customHeight="1">
      <c r="A23" s="81"/>
      <c r="B23" s="84"/>
      <c r="C23" s="79"/>
      <c r="D23" s="44"/>
      <c r="E23" s="44"/>
      <c r="F23" s="5" t="s">
        <v>5</v>
      </c>
      <c r="G23" s="30">
        <f>G28+G33+G38+G43+G48+G53</f>
        <v>0</v>
      </c>
      <c r="H23" s="102"/>
      <c r="J23" s="19"/>
      <c r="K23" s="19"/>
    </row>
    <row r="24" spans="1:11" ht="14.1" customHeight="1">
      <c r="A24" s="81"/>
      <c r="B24" s="84"/>
      <c r="C24" s="79"/>
      <c r="D24" s="44"/>
      <c r="E24" s="44"/>
      <c r="F24" s="5" t="s">
        <v>6</v>
      </c>
      <c r="G24" s="29">
        <f>G29+G34+G44+G49+G54</f>
        <v>163</v>
      </c>
      <c r="H24" s="102"/>
      <c r="J24" s="19"/>
      <c r="K24" s="19"/>
    </row>
    <row r="25" spans="1:11" ht="14.1" customHeight="1">
      <c r="A25" s="81"/>
      <c r="B25" s="84"/>
      <c r="C25" s="79"/>
      <c r="D25" s="44"/>
      <c r="E25" s="44"/>
      <c r="F25" s="5" t="s">
        <v>7</v>
      </c>
      <c r="G25" s="29">
        <f>G30+G35+G40+G45+G50+G55</f>
        <v>7292</v>
      </c>
      <c r="H25" s="102"/>
    </row>
    <row r="26" spans="1:11" ht="22.5" customHeight="1">
      <c r="A26" s="82"/>
      <c r="B26" s="85"/>
      <c r="C26" s="74"/>
      <c r="D26" s="45"/>
      <c r="E26" s="45"/>
      <c r="F26" s="5" t="s">
        <v>8</v>
      </c>
      <c r="G26" s="30">
        <f>G31+G36+G41+G46+G51+G56</f>
        <v>0</v>
      </c>
      <c r="H26" s="103"/>
    </row>
    <row r="27" spans="1:11" ht="14.1" customHeight="1">
      <c r="A27" s="61" t="s">
        <v>11</v>
      </c>
      <c r="B27" s="86" t="s">
        <v>12</v>
      </c>
      <c r="C27" s="67" t="s">
        <v>54</v>
      </c>
      <c r="D27" s="52">
        <v>43101</v>
      </c>
      <c r="E27" s="52">
        <v>43465</v>
      </c>
      <c r="F27" s="3" t="s">
        <v>4</v>
      </c>
      <c r="G27" s="29">
        <f>G28+G29+G30+G31</f>
        <v>257</v>
      </c>
      <c r="H27" s="118" t="s">
        <v>13</v>
      </c>
    </row>
    <row r="28" spans="1:11" ht="14.1" customHeight="1">
      <c r="A28" s="62"/>
      <c r="B28" s="87"/>
      <c r="C28" s="68"/>
      <c r="D28" s="46"/>
      <c r="E28" s="46"/>
      <c r="F28" s="5" t="s">
        <v>5</v>
      </c>
      <c r="G28" s="28">
        <v>0</v>
      </c>
      <c r="H28" s="119"/>
    </row>
    <row r="29" spans="1:11" ht="14.1" customHeight="1">
      <c r="A29" s="62"/>
      <c r="B29" s="87"/>
      <c r="C29" s="68"/>
      <c r="D29" s="46"/>
      <c r="E29" s="46"/>
      <c r="F29" s="5" t="s">
        <v>6</v>
      </c>
      <c r="G29" s="28">
        <v>0</v>
      </c>
      <c r="H29" s="119"/>
    </row>
    <row r="30" spans="1:11" ht="14.1" customHeight="1">
      <c r="A30" s="62"/>
      <c r="B30" s="87"/>
      <c r="C30" s="68"/>
      <c r="D30" s="46"/>
      <c r="E30" s="46"/>
      <c r="F30" s="5" t="s">
        <v>7</v>
      </c>
      <c r="G30" s="27">
        <v>257</v>
      </c>
      <c r="H30" s="119"/>
    </row>
    <row r="31" spans="1:11" ht="25.5" customHeight="1">
      <c r="A31" s="63"/>
      <c r="B31" s="88"/>
      <c r="C31" s="69"/>
      <c r="D31" s="47"/>
      <c r="E31" s="47"/>
      <c r="F31" s="5" t="s">
        <v>8</v>
      </c>
      <c r="G31" s="28">
        <v>0</v>
      </c>
      <c r="H31" s="120"/>
    </row>
    <row r="32" spans="1:11" ht="15" customHeight="1">
      <c r="A32" s="80" t="s">
        <v>14</v>
      </c>
      <c r="B32" s="57" t="s">
        <v>15</v>
      </c>
      <c r="C32" s="67" t="s">
        <v>54</v>
      </c>
      <c r="D32" s="52">
        <v>43101</v>
      </c>
      <c r="E32" s="52">
        <v>43465</v>
      </c>
      <c r="F32" s="3" t="s">
        <v>4</v>
      </c>
      <c r="G32" s="29">
        <f>G33+G34+G35+G36</f>
        <v>1468.5</v>
      </c>
      <c r="H32" s="70" t="s">
        <v>49</v>
      </c>
    </row>
    <row r="33" spans="1:8" ht="15" customHeight="1">
      <c r="A33" s="81"/>
      <c r="B33" s="58"/>
      <c r="C33" s="68"/>
      <c r="D33" s="46"/>
      <c r="E33" s="46"/>
      <c r="F33" s="5" t="s">
        <v>5</v>
      </c>
      <c r="G33" s="30">
        <v>0</v>
      </c>
      <c r="H33" s="71"/>
    </row>
    <row r="34" spans="1:8" ht="15" customHeight="1">
      <c r="A34" s="81"/>
      <c r="B34" s="58"/>
      <c r="C34" s="68"/>
      <c r="D34" s="46"/>
      <c r="E34" s="46"/>
      <c r="F34" s="5" t="s">
        <v>6</v>
      </c>
      <c r="G34" s="30">
        <v>0</v>
      </c>
      <c r="H34" s="71"/>
    </row>
    <row r="35" spans="1:8" ht="15" customHeight="1">
      <c r="A35" s="81"/>
      <c r="B35" s="58"/>
      <c r="C35" s="68"/>
      <c r="D35" s="46"/>
      <c r="E35" s="46"/>
      <c r="F35" s="5" t="s">
        <v>7</v>
      </c>
      <c r="G35" s="29">
        <v>1468.5</v>
      </c>
      <c r="H35" s="71"/>
    </row>
    <row r="36" spans="1:8" ht="23.1" customHeight="1">
      <c r="A36" s="82"/>
      <c r="B36" s="59"/>
      <c r="C36" s="69"/>
      <c r="D36" s="47"/>
      <c r="E36" s="47"/>
      <c r="F36" s="5" t="s">
        <v>8</v>
      </c>
      <c r="G36" s="30">
        <v>0</v>
      </c>
      <c r="H36" s="72"/>
    </row>
    <row r="37" spans="1:8" ht="14.1" customHeight="1">
      <c r="A37" s="80" t="s">
        <v>16</v>
      </c>
      <c r="B37" s="57" t="s">
        <v>17</v>
      </c>
      <c r="C37" s="67" t="s">
        <v>85</v>
      </c>
      <c r="D37" s="52">
        <v>43101</v>
      </c>
      <c r="E37" s="52">
        <v>43465</v>
      </c>
      <c r="F37" s="5" t="s">
        <v>4</v>
      </c>
      <c r="G37" s="27">
        <f>G38+G39+G40+G41</f>
        <v>5411.5</v>
      </c>
      <c r="H37" s="70" t="s">
        <v>49</v>
      </c>
    </row>
    <row r="38" spans="1:8" ht="14.1" customHeight="1">
      <c r="A38" s="81"/>
      <c r="B38" s="58"/>
      <c r="C38" s="68"/>
      <c r="D38" s="46"/>
      <c r="E38" s="46"/>
      <c r="F38" s="5" t="s">
        <v>5</v>
      </c>
      <c r="G38" s="30">
        <v>0</v>
      </c>
      <c r="H38" s="71"/>
    </row>
    <row r="39" spans="1:8" ht="14.1" customHeight="1">
      <c r="A39" s="81"/>
      <c r="B39" s="58"/>
      <c r="C39" s="68"/>
      <c r="D39" s="46"/>
      <c r="E39" s="46"/>
      <c r="F39" s="5" t="s">
        <v>6</v>
      </c>
      <c r="G39" s="30">
        <v>0</v>
      </c>
      <c r="H39" s="71"/>
    </row>
    <row r="40" spans="1:8" ht="14.1" customHeight="1">
      <c r="A40" s="81"/>
      <c r="B40" s="58"/>
      <c r="C40" s="68"/>
      <c r="D40" s="46"/>
      <c r="E40" s="46"/>
      <c r="F40" s="5" t="s">
        <v>7</v>
      </c>
      <c r="G40" s="29">
        <v>5411.5</v>
      </c>
      <c r="H40" s="71"/>
    </row>
    <row r="41" spans="1:8" ht="23.1" customHeight="1">
      <c r="A41" s="82"/>
      <c r="B41" s="59"/>
      <c r="C41" s="69"/>
      <c r="D41" s="47"/>
      <c r="E41" s="47"/>
      <c r="F41" s="5" t="s">
        <v>8</v>
      </c>
      <c r="G41" s="30">
        <v>0</v>
      </c>
      <c r="H41" s="72"/>
    </row>
    <row r="42" spans="1:8" ht="14.1" customHeight="1">
      <c r="A42" s="80" t="s">
        <v>18</v>
      </c>
      <c r="B42" s="57" t="s">
        <v>19</v>
      </c>
      <c r="C42" s="67" t="s">
        <v>54</v>
      </c>
      <c r="D42" s="52">
        <v>43101</v>
      </c>
      <c r="E42" s="52">
        <v>43465</v>
      </c>
      <c r="F42" s="5" t="s">
        <v>4</v>
      </c>
      <c r="G42" s="29">
        <f>G43+G44+G45+G46</f>
        <v>155</v>
      </c>
      <c r="H42" s="70" t="s">
        <v>20</v>
      </c>
    </row>
    <row r="43" spans="1:8" ht="14.1" customHeight="1">
      <c r="A43" s="81"/>
      <c r="B43" s="58"/>
      <c r="C43" s="68"/>
      <c r="D43" s="46"/>
      <c r="E43" s="46"/>
      <c r="F43" s="5" t="s">
        <v>5</v>
      </c>
      <c r="G43" s="30">
        <v>0</v>
      </c>
      <c r="H43" s="71"/>
    </row>
    <row r="44" spans="1:8" ht="14.1" customHeight="1">
      <c r="A44" s="81"/>
      <c r="B44" s="58"/>
      <c r="C44" s="68"/>
      <c r="D44" s="46"/>
      <c r="E44" s="46"/>
      <c r="F44" s="5" t="s">
        <v>6</v>
      </c>
      <c r="G44" s="30">
        <v>0</v>
      </c>
      <c r="H44" s="71"/>
    </row>
    <row r="45" spans="1:8" ht="14.1" customHeight="1">
      <c r="A45" s="81"/>
      <c r="B45" s="58"/>
      <c r="C45" s="68"/>
      <c r="D45" s="46"/>
      <c r="E45" s="46"/>
      <c r="F45" s="5" t="s">
        <v>7</v>
      </c>
      <c r="G45" s="29">
        <v>155</v>
      </c>
      <c r="H45" s="71"/>
    </row>
    <row r="46" spans="1:8" ht="23.1" customHeight="1">
      <c r="A46" s="82"/>
      <c r="B46" s="59"/>
      <c r="C46" s="69"/>
      <c r="D46" s="47"/>
      <c r="E46" s="47"/>
      <c r="F46" s="5" t="s">
        <v>8</v>
      </c>
      <c r="G46" s="30">
        <v>0</v>
      </c>
      <c r="H46" s="72"/>
    </row>
    <row r="47" spans="1:8" ht="14.1" customHeight="1">
      <c r="A47" s="80" t="s">
        <v>21</v>
      </c>
      <c r="B47" s="57" t="s">
        <v>22</v>
      </c>
      <c r="C47" s="67" t="s">
        <v>54</v>
      </c>
      <c r="D47" s="52">
        <v>43101</v>
      </c>
      <c r="E47" s="52">
        <v>43465</v>
      </c>
      <c r="F47" s="5" t="s">
        <v>4</v>
      </c>
      <c r="G47" s="55">
        <f>G48+G49+G50+G51</f>
        <v>0</v>
      </c>
      <c r="H47" s="70" t="s">
        <v>70</v>
      </c>
    </row>
    <row r="48" spans="1:8" ht="14.1" customHeight="1">
      <c r="A48" s="81"/>
      <c r="B48" s="58"/>
      <c r="C48" s="68"/>
      <c r="D48" s="44"/>
      <c r="E48" s="44"/>
      <c r="F48" s="6" t="s">
        <v>5</v>
      </c>
      <c r="G48" s="30">
        <v>0</v>
      </c>
      <c r="H48" s="71"/>
    </row>
    <row r="49" spans="1:10" ht="14.1" customHeight="1">
      <c r="A49" s="81"/>
      <c r="B49" s="58"/>
      <c r="C49" s="68"/>
      <c r="D49" s="44"/>
      <c r="E49" s="44"/>
      <c r="F49" s="5" t="s">
        <v>6</v>
      </c>
      <c r="G49" s="30">
        <v>0</v>
      </c>
      <c r="H49" s="71"/>
    </row>
    <row r="50" spans="1:10" ht="14.1" customHeight="1">
      <c r="A50" s="81"/>
      <c r="B50" s="58"/>
      <c r="C50" s="68"/>
      <c r="D50" s="44"/>
      <c r="E50" s="44"/>
      <c r="F50" s="5" t="s">
        <v>7</v>
      </c>
      <c r="G50" s="55">
        <v>0</v>
      </c>
      <c r="H50" s="71"/>
    </row>
    <row r="51" spans="1:10" ht="27.75" customHeight="1">
      <c r="A51" s="82"/>
      <c r="B51" s="59"/>
      <c r="C51" s="69"/>
      <c r="D51" s="45"/>
      <c r="E51" s="45"/>
      <c r="F51" s="5" t="s">
        <v>8</v>
      </c>
      <c r="G51" s="31">
        <v>0</v>
      </c>
      <c r="H51" s="72"/>
    </row>
    <row r="52" spans="1:10" ht="21" customHeight="1">
      <c r="A52" s="80" t="s">
        <v>23</v>
      </c>
      <c r="B52" s="57" t="s">
        <v>64</v>
      </c>
      <c r="C52" s="67" t="s">
        <v>54</v>
      </c>
      <c r="D52" s="52">
        <v>43101</v>
      </c>
      <c r="E52" s="52">
        <v>43465</v>
      </c>
      <c r="F52" s="5" t="s">
        <v>4</v>
      </c>
      <c r="G52" s="29">
        <f>G53+G54+G55+G56</f>
        <v>163</v>
      </c>
      <c r="H52" s="70" t="s">
        <v>63</v>
      </c>
    </row>
    <row r="53" spans="1:10" ht="21" customHeight="1">
      <c r="A53" s="81"/>
      <c r="B53" s="58"/>
      <c r="C53" s="68"/>
      <c r="D53" s="46"/>
      <c r="E53" s="46"/>
      <c r="F53" s="5" t="s">
        <v>5</v>
      </c>
      <c r="G53" s="30">
        <v>0</v>
      </c>
      <c r="H53" s="71"/>
    </row>
    <row r="54" spans="1:10" ht="21" customHeight="1">
      <c r="A54" s="81"/>
      <c r="B54" s="58"/>
      <c r="C54" s="68"/>
      <c r="D54" s="46"/>
      <c r="E54" s="46"/>
      <c r="F54" s="5" t="s">
        <v>6</v>
      </c>
      <c r="G54" s="29">
        <v>163</v>
      </c>
      <c r="H54" s="71"/>
    </row>
    <row r="55" spans="1:10" ht="21" customHeight="1">
      <c r="A55" s="81"/>
      <c r="B55" s="58"/>
      <c r="C55" s="68"/>
      <c r="D55" s="46"/>
      <c r="E55" s="46"/>
      <c r="F55" s="5" t="s">
        <v>7</v>
      </c>
      <c r="G55" s="30">
        <v>0</v>
      </c>
      <c r="H55" s="71"/>
    </row>
    <row r="56" spans="1:10" ht="23.25" customHeight="1">
      <c r="A56" s="82"/>
      <c r="B56" s="59"/>
      <c r="C56" s="69"/>
      <c r="D56" s="47"/>
      <c r="E56" s="47"/>
      <c r="F56" s="5" t="s">
        <v>8</v>
      </c>
      <c r="G56" s="31">
        <v>0</v>
      </c>
      <c r="H56" s="72"/>
    </row>
    <row r="57" spans="1:10" ht="14.1" customHeight="1">
      <c r="A57" s="80" t="s">
        <v>24</v>
      </c>
      <c r="B57" s="83" t="s">
        <v>68</v>
      </c>
      <c r="C57" s="73" t="s">
        <v>81</v>
      </c>
      <c r="D57" s="43"/>
      <c r="E57" s="43"/>
      <c r="F57" s="3" t="s">
        <v>4</v>
      </c>
      <c r="G57" s="56">
        <f>G58+G59+G60+G61</f>
        <v>0</v>
      </c>
      <c r="H57" s="98"/>
      <c r="J57" s="19"/>
    </row>
    <row r="58" spans="1:10" ht="14.1" customHeight="1">
      <c r="A58" s="81"/>
      <c r="B58" s="84"/>
      <c r="C58" s="79"/>
      <c r="D58" s="44"/>
      <c r="E58" s="44"/>
      <c r="F58" s="5" t="s">
        <v>5</v>
      </c>
      <c r="G58" s="30">
        <f>G63+G73+G88</f>
        <v>0</v>
      </c>
      <c r="H58" s="99"/>
    </row>
    <row r="59" spans="1:10" ht="14.1" customHeight="1">
      <c r="A59" s="81"/>
      <c r="B59" s="84"/>
      <c r="C59" s="79"/>
      <c r="D59" s="44"/>
      <c r="E59" s="44"/>
      <c r="F59" s="5" t="s">
        <v>6</v>
      </c>
      <c r="G59" s="30">
        <f>G64+G74+G89</f>
        <v>0</v>
      </c>
      <c r="H59" s="99"/>
    </row>
    <row r="60" spans="1:10" ht="14.1" customHeight="1">
      <c r="A60" s="81"/>
      <c r="B60" s="84"/>
      <c r="C60" s="79"/>
      <c r="D60" s="44"/>
      <c r="E60" s="44"/>
      <c r="F60" s="5" t="s">
        <v>7</v>
      </c>
      <c r="G60" s="55">
        <f>G65+G75+G90</f>
        <v>0</v>
      </c>
      <c r="H60" s="99"/>
    </row>
    <row r="61" spans="1:10" ht="24" customHeight="1">
      <c r="A61" s="82"/>
      <c r="B61" s="85"/>
      <c r="C61" s="74"/>
      <c r="D61" s="45"/>
      <c r="E61" s="45"/>
      <c r="F61" s="5" t="s">
        <v>8</v>
      </c>
      <c r="G61" s="31">
        <f>G66+G91</f>
        <v>0</v>
      </c>
      <c r="H61" s="100"/>
    </row>
    <row r="62" spans="1:10" ht="14.1" customHeight="1">
      <c r="A62" s="80" t="s">
        <v>25</v>
      </c>
      <c r="B62" s="57" t="s">
        <v>26</v>
      </c>
      <c r="C62" s="73" t="s">
        <v>81</v>
      </c>
      <c r="D62" s="52">
        <v>43101</v>
      </c>
      <c r="E62" s="52">
        <v>43465</v>
      </c>
      <c r="F62" s="3" t="s">
        <v>4</v>
      </c>
      <c r="G62" s="31">
        <v>0</v>
      </c>
      <c r="H62" s="70" t="s">
        <v>61</v>
      </c>
      <c r="J62" s="19"/>
    </row>
    <row r="63" spans="1:10" ht="14.1" customHeight="1">
      <c r="A63" s="81"/>
      <c r="B63" s="58"/>
      <c r="C63" s="79"/>
      <c r="D63" s="44"/>
      <c r="E63" s="44"/>
      <c r="F63" s="8" t="s">
        <v>5</v>
      </c>
      <c r="G63" s="32">
        <f>G68</f>
        <v>0</v>
      </c>
      <c r="H63" s="71"/>
    </row>
    <row r="64" spans="1:10" ht="14.1" customHeight="1">
      <c r="A64" s="81"/>
      <c r="B64" s="58"/>
      <c r="C64" s="79"/>
      <c r="D64" s="44"/>
      <c r="E64" s="44"/>
      <c r="F64" s="5" t="s">
        <v>6</v>
      </c>
      <c r="G64" s="31">
        <v>0</v>
      </c>
      <c r="H64" s="71"/>
    </row>
    <row r="65" spans="1:10" ht="14.1" customHeight="1">
      <c r="A65" s="81"/>
      <c r="B65" s="58"/>
      <c r="C65" s="79"/>
      <c r="D65" s="44"/>
      <c r="E65" s="44"/>
      <c r="F65" s="5" t="s">
        <v>7</v>
      </c>
      <c r="G65" s="31">
        <v>0</v>
      </c>
      <c r="H65" s="71"/>
      <c r="I65" s="12"/>
    </row>
    <row r="66" spans="1:10" ht="24.75" customHeight="1">
      <c r="A66" s="81"/>
      <c r="B66" s="58"/>
      <c r="C66" s="79"/>
      <c r="D66" s="44"/>
      <c r="E66" s="44"/>
      <c r="F66" s="22" t="s">
        <v>8</v>
      </c>
      <c r="G66" s="33">
        <v>0</v>
      </c>
      <c r="H66" s="71"/>
    </row>
    <row r="67" spans="1:10" ht="12.95" customHeight="1">
      <c r="A67" s="80" t="s">
        <v>27</v>
      </c>
      <c r="B67" s="57" t="s">
        <v>74</v>
      </c>
      <c r="C67" s="73" t="s">
        <v>81</v>
      </c>
      <c r="D67" s="52">
        <v>43101</v>
      </c>
      <c r="E67" s="52">
        <v>43465</v>
      </c>
      <c r="F67" s="3" t="s">
        <v>4</v>
      </c>
      <c r="G67" s="31">
        <v>0</v>
      </c>
      <c r="H67" s="70" t="s">
        <v>28</v>
      </c>
    </row>
    <row r="68" spans="1:10" ht="12.95" customHeight="1">
      <c r="A68" s="81"/>
      <c r="B68" s="58"/>
      <c r="C68" s="79"/>
      <c r="D68" s="44"/>
      <c r="E68" s="44"/>
      <c r="F68" s="5" t="s">
        <v>5</v>
      </c>
      <c r="G68" s="31">
        <v>0</v>
      </c>
      <c r="H68" s="71"/>
    </row>
    <row r="69" spans="1:10" ht="12.95" customHeight="1">
      <c r="A69" s="81"/>
      <c r="B69" s="58"/>
      <c r="C69" s="79"/>
      <c r="D69" s="44"/>
      <c r="E69" s="44"/>
      <c r="F69" s="5" t="s">
        <v>6</v>
      </c>
      <c r="G69" s="31">
        <v>0</v>
      </c>
      <c r="H69" s="71"/>
    </row>
    <row r="70" spans="1:10" ht="12.95" customHeight="1">
      <c r="A70" s="81"/>
      <c r="B70" s="58"/>
      <c r="C70" s="79"/>
      <c r="D70" s="44"/>
      <c r="E70" s="44"/>
      <c r="F70" s="5" t="s">
        <v>7</v>
      </c>
      <c r="G70" s="31">
        <v>0</v>
      </c>
      <c r="H70" s="71"/>
      <c r="I70" s="12"/>
    </row>
    <row r="71" spans="1:10" ht="39.75" customHeight="1">
      <c r="A71" s="82"/>
      <c r="B71" s="59"/>
      <c r="C71" s="74"/>
      <c r="D71" s="45"/>
      <c r="E71" s="45"/>
      <c r="F71" s="5" t="s">
        <v>8</v>
      </c>
      <c r="G71" s="31">
        <v>0</v>
      </c>
      <c r="H71" s="72"/>
    </row>
    <row r="72" spans="1:10" ht="12.95" customHeight="1">
      <c r="A72" s="80" t="s">
        <v>29</v>
      </c>
      <c r="B72" s="57" t="s">
        <v>75</v>
      </c>
      <c r="C72" s="73" t="s">
        <v>82</v>
      </c>
      <c r="D72" s="52">
        <v>43101</v>
      </c>
      <c r="E72" s="52">
        <v>43465</v>
      </c>
      <c r="F72" s="3" t="s">
        <v>4</v>
      </c>
      <c r="G72" s="31">
        <f>G73+G74+G75+G76</f>
        <v>0</v>
      </c>
      <c r="H72" s="70" t="s">
        <v>76</v>
      </c>
      <c r="J72" s="19"/>
    </row>
    <row r="73" spans="1:10" ht="12.95" customHeight="1">
      <c r="A73" s="81"/>
      <c r="B73" s="58"/>
      <c r="C73" s="79"/>
      <c r="D73" s="44"/>
      <c r="E73" s="44"/>
      <c r="F73" s="5" t="s">
        <v>5</v>
      </c>
      <c r="G73" s="31">
        <f>G78+G83</f>
        <v>0</v>
      </c>
      <c r="H73" s="71"/>
    </row>
    <row r="74" spans="1:10" ht="12.95" customHeight="1">
      <c r="A74" s="81"/>
      <c r="B74" s="58"/>
      <c r="C74" s="79"/>
      <c r="D74" s="44"/>
      <c r="E74" s="44"/>
      <c r="F74" s="5" t="s">
        <v>6</v>
      </c>
      <c r="G74" s="31">
        <f>G79+G84</f>
        <v>0</v>
      </c>
      <c r="H74" s="71"/>
    </row>
    <row r="75" spans="1:10" ht="12.95" customHeight="1">
      <c r="A75" s="81"/>
      <c r="B75" s="58"/>
      <c r="C75" s="79"/>
      <c r="D75" s="44"/>
      <c r="E75" s="44"/>
      <c r="F75" s="22" t="s">
        <v>7</v>
      </c>
      <c r="G75" s="36">
        <f>G80+G85</f>
        <v>0</v>
      </c>
      <c r="H75" s="71"/>
    </row>
    <row r="76" spans="1:10" ht="21" customHeight="1">
      <c r="A76" s="82"/>
      <c r="B76" s="59"/>
      <c r="C76" s="74"/>
      <c r="D76" s="45"/>
      <c r="E76" s="45"/>
      <c r="F76" s="5" t="s">
        <v>8</v>
      </c>
      <c r="G76" s="37">
        <f>G81+G86</f>
        <v>0</v>
      </c>
      <c r="H76" s="72"/>
    </row>
    <row r="77" spans="1:10" ht="12.95" customHeight="1">
      <c r="A77" s="80" t="s">
        <v>30</v>
      </c>
      <c r="B77" s="57" t="s">
        <v>31</v>
      </c>
      <c r="C77" s="73" t="s">
        <v>84</v>
      </c>
      <c r="D77" s="52">
        <v>43101</v>
      </c>
      <c r="E77" s="52">
        <v>43465</v>
      </c>
      <c r="F77" s="9" t="s">
        <v>4</v>
      </c>
      <c r="G77" s="38">
        <f>SUM(G78:G81)</f>
        <v>0</v>
      </c>
      <c r="H77" s="70" t="s">
        <v>32</v>
      </c>
      <c r="I77" s="12"/>
    </row>
    <row r="78" spans="1:10" ht="12.95" customHeight="1">
      <c r="A78" s="81"/>
      <c r="B78" s="58"/>
      <c r="C78" s="79"/>
      <c r="D78" s="44"/>
      <c r="E78" s="44"/>
      <c r="F78" s="9" t="s">
        <v>5</v>
      </c>
      <c r="G78" s="39">
        <v>0</v>
      </c>
      <c r="H78" s="71"/>
    </row>
    <row r="79" spans="1:10" ht="12.95" customHeight="1">
      <c r="A79" s="81"/>
      <c r="B79" s="58"/>
      <c r="C79" s="79"/>
      <c r="D79" s="44"/>
      <c r="E79" s="44"/>
      <c r="F79" s="5" t="s">
        <v>6</v>
      </c>
      <c r="G79" s="31">
        <v>0</v>
      </c>
      <c r="H79" s="71"/>
    </row>
    <row r="80" spans="1:10" ht="12.95" customHeight="1">
      <c r="A80" s="81"/>
      <c r="B80" s="58"/>
      <c r="C80" s="79"/>
      <c r="D80" s="44"/>
      <c r="E80" s="44"/>
      <c r="F80" s="5" t="s">
        <v>7</v>
      </c>
      <c r="G80" s="31">
        <v>0</v>
      </c>
      <c r="H80" s="71"/>
    </row>
    <row r="81" spans="1:9" ht="21" customHeight="1">
      <c r="A81" s="82"/>
      <c r="B81" s="59"/>
      <c r="C81" s="74"/>
      <c r="D81" s="45"/>
      <c r="E81" s="45"/>
      <c r="F81" s="5" t="s">
        <v>8</v>
      </c>
      <c r="G81" s="31">
        <v>0</v>
      </c>
      <c r="H81" s="72"/>
    </row>
    <row r="82" spans="1:9" ht="14.1" customHeight="1">
      <c r="A82" s="75" t="s">
        <v>33</v>
      </c>
      <c r="B82" s="57" t="s">
        <v>34</v>
      </c>
      <c r="C82" s="73" t="s">
        <v>82</v>
      </c>
      <c r="D82" s="52">
        <v>43101</v>
      </c>
      <c r="E82" s="52">
        <v>43465</v>
      </c>
      <c r="F82" s="10" t="s">
        <v>4</v>
      </c>
      <c r="G82" s="40">
        <f>G83+G84+G85+G86</f>
        <v>0</v>
      </c>
      <c r="H82" s="70" t="s">
        <v>35</v>
      </c>
      <c r="I82" s="12"/>
    </row>
    <row r="83" spans="1:9" ht="14.1" customHeight="1">
      <c r="A83" s="75"/>
      <c r="B83" s="58"/>
      <c r="C83" s="79"/>
      <c r="D83" s="48"/>
      <c r="E83" s="48"/>
      <c r="F83" s="10" t="s">
        <v>5</v>
      </c>
      <c r="G83" s="40">
        <v>0</v>
      </c>
      <c r="H83" s="71"/>
    </row>
    <row r="84" spans="1:9" ht="14.1" customHeight="1">
      <c r="A84" s="75"/>
      <c r="B84" s="58"/>
      <c r="C84" s="79"/>
      <c r="D84" s="48"/>
      <c r="E84" s="48"/>
      <c r="F84" s="10" t="s">
        <v>6</v>
      </c>
      <c r="G84" s="40">
        <v>0</v>
      </c>
      <c r="H84" s="71"/>
    </row>
    <row r="85" spans="1:9" ht="14.1" customHeight="1">
      <c r="A85" s="75"/>
      <c r="B85" s="58"/>
      <c r="C85" s="79"/>
      <c r="D85" s="48"/>
      <c r="E85" s="48"/>
      <c r="F85" s="10" t="s">
        <v>7</v>
      </c>
      <c r="G85" s="40">
        <v>0</v>
      </c>
      <c r="H85" s="71"/>
      <c r="I85" s="12"/>
    </row>
    <row r="86" spans="1:9" ht="24" customHeight="1">
      <c r="A86" s="75"/>
      <c r="B86" s="59"/>
      <c r="C86" s="74"/>
      <c r="D86" s="49"/>
      <c r="E86" s="49"/>
      <c r="F86" s="10" t="s">
        <v>8</v>
      </c>
      <c r="G86" s="40">
        <v>0</v>
      </c>
      <c r="H86" s="72"/>
    </row>
    <row r="87" spans="1:9" ht="14.1" customHeight="1">
      <c r="A87" s="75" t="s">
        <v>36</v>
      </c>
      <c r="B87" s="76" t="s">
        <v>37</v>
      </c>
      <c r="C87" s="73" t="s">
        <v>83</v>
      </c>
      <c r="D87" s="52">
        <v>43101</v>
      </c>
      <c r="E87" s="52">
        <v>43465</v>
      </c>
      <c r="F87" s="11" t="s">
        <v>4</v>
      </c>
      <c r="G87" s="53">
        <f>G88+G89+G90+G91</f>
        <v>0</v>
      </c>
      <c r="H87" s="70" t="s">
        <v>60</v>
      </c>
    </row>
    <row r="88" spans="1:9" ht="14.1" customHeight="1">
      <c r="A88" s="75"/>
      <c r="B88" s="77"/>
      <c r="C88" s="79"/>
      <c r="D88" s="48"/>
      <c r="E88" s="48"/>
      <c r="F88" s="10" t="s">
        <v>5</v>
      </c>
      <c r="G88" s="54">
        <f>G93+G99</f>
        <v>0</v>
      </c>
      <c r="H88" s="71"/>
    </row>
    <row r="89" spans="1:9" ht="14.1" customHeight="1">
      <c r="A89" s="75"/>
      <c r="B89" s="77"/>
      <c r="C89" s="79"/>
      <c r="D89" s="48"/>
      <c r="E89" s="48"/>
      <c r="F89" s="10" t="s">
        <v>6</v>
      </c>
      <c r="G89" s="54">
        <f>G94+G100</f>
        <v>0</v>
      </c>
      <c r="H89" s="71"/>
    </row>
    <row r="90" spans="1:9" ht="14.1" customHeight="1">
      <c r="A90" s="75"/>
      <c r="B90" s="77"/>
      <c r="C90" s="79"/>
      <c r="D90" s="48"/>
      <c r="E90" s="48"/>
      <c r="F90" s="10" t="s">
        <v>7</v>
      </c>
      <c r="G90" s="54">
        <f>G95+G101</f>
        <v>0</v>
      </c>
      <c r="H90" s="71"/>
    </row>
    <row r="91" spans="1:9" ht="24" customHeight="1">
      <c r="A91" s="75"/>
      <c r="B91" s="78"/>
      <c r="C91" s="74"/>
      <c r="D91" s="49"/>
      <c r="E91" s="49"/>
      <c r="F91" s="10" t="s">
        <v>8</v>
      </c>
      <c r="G91" s="54">
        <f>G97</f>
        <v>0</v>
      </c>
      <c r="H91" s="72"/>
    </row>
    <row r="92" spans="1:9" ht="14.1" customHeight="1">
      <c r="A92" s="80" t="s">
        <v>38</v>
      </c>
      <c r="B92" s="57" t="s">
        <v>39</v>
      </c>
      <c r="C92" s="73" t="s">
        <v>55</v>
      </c>
      <c r="D92" s="52">
        <v>43101</v>
      </c>
      <c r="E92" s="52">
        <v>43465</v>
      </c>
      <c r="F92" s="10" t="s">
        <v>4</v>
      </c>
      <c r="G92" s="54">
        <f>G93+G94+G95</f>
        <v>0</v>
      </c>
      <c r="H92" s="70" t="s">
        <v>72</v>
      </c>
    </row>
    <row r="93" spans="1:9" ht="14.1" customHeight="1">
      <c r="A93" s="81"/>
      <c r="B93" s="58"/>
      <c r="C93" s="79"/>
      <c r="D93" s="44"/>
      <c r="E93" s="44"/>
      <c r="F93" s="5" t="s">
        <v>5</v>
      </c>
      <c r="G93" s="30">
        <v>0</v>
      </c>
      <c r="H93" s="71"/>
    </row>
    <row r="94" spans="1:9" ht="14.1" customHeight="1">
      <c r="A94" s="81"/>
      <c r="B94" s="58"/>
      <c r="C94" s="79"/>
      <c r="D94" s="44"/>
      <c r="E94" s="44"/>
      <c r="F94" s="5" t="s">
        <v>6</v>
      </c>
      <c r="G94" s="30">
        <v>0</v>
      </c>
      <c r="H94" s="71"/>
    </row>
    <row r="95" spans="1:9" ht="14.1" customHeight="1">
      <c r="A95" s="82"/>
      <c r="B95" s="59"/>
      <c r="C95" s="74"/>
      <c r="D95" s="45"/>
      <c r="E95" s="45"/>
      <c r="F95" s="5" t="s">
        <v>7</v>
      </c>
      <c r="G95" s="55">
        <v>0</v>
      </c>
      <c r="H95" s="72"/>
    </row>
    <row r="96" spans="1:9" ht="38.1" customHeight="1">
      <c r="A96" s="75" t="s">
        <v>40</v>
      </c>
      <c r="B96" s="57" t="s">
        <v>59</v>
      </c>
      <c r="C96" s="73" t="s">
        <v>84</v>
      </c>
      <c r="D96" s="52">
        <v>43101</v>
      </c>
      <c r="E96" s="52">
        <v>43465</v>
      </c>
      <c r="F96" s="5" t="s">
        <v>4</v>
      </c>
      <c r="G96" s="31">
        <f>G97</f>
        <v>0</v>
      </c>
      <c r="H96" s="70" t="s">
        <v>41</v>
      </c>
    </row>
    <row r="97" spans="1:10" ht="27.75" customHeight="1">
      <c r="A97" s="75"/>
      <c r="B97" s="59"/>
      <c r="C97" s="74"/>
      <c r="D97" s="45"/>
      <c r="E97" s="45"/>
      <c r="F97" s="5" t="s">
        <v>8</v>
      </c>
      <c r="G97" s="31">
        <v>0</v>
      </c>
      <c r="H97" s="72"/>
    </row>
    <row r="98" spans="1:10" ht="30" customHeight="1">
      <c r="A98" s="75" t="s">
        <v>42</v>
      </c>
      <c r="B98" s="76" t="s">
        <v>43</v>
      </c>
      <c r="C98" s="73" t="s">
        <v>81</v>
      </c>
      <c r="D98" s="52">
        <v>43101</v>
      </c>
      <c r="E98" s="52">
        <v>43465</v>
      </c>
      <c r="F98" s="3" t="s">
        <v>4</v>
      </c>
      <c r="G98" s="40">
        <f>G99+G100+G101</f>
        <v>0</v>
      </c>
      <c r="H98" s="70" t="s">
        <v>44</v>
      </c>
    </row>
    <row r="99" spans="1:10" ht="30" customHeight="1">
      <c r="A99" s="75"/>
      <c r="B99" s="77"/>
      <c r="C99" s="79"/>
      <c r="D99" s="44"/>
      <c r="E99" s="44"/>
      <c r="F99" s="5" t="s">
        <v>5</v>
      </c>
      <c r="G99" s="40">
        <v>0</v>
      </c>
      <c r="H99" s="71"/>
    </row>
    <row r="100" spans="1:10" ht="30" customHeight="1">
      <c r="A100" s="75"/>
      <c r="B100" s="77"/>
      <c r="C100" s="79"/>
      <c r="D100" s="44"/>
      <c r="E100" s="44"/>
      <c r="F100" s="5" t="s">
        <v>6</v>
      </c>
      <c r="G100" s="40">
        <v>0</v>
      </c>
      <c r="H100" s="71"/>
    </row>
    <row r="101" spans="1:10" ht="30" customHeight="1">
      <c r="A101" s="75"/>
      <c r="B101" s="78"/>
      <c r="C101" s="74"/>
      <c r="D101" s="45"/>
      <c r="E101" s="45"/>
      <c r="F101" s="5" t="s">
        <v>7</v>
      </c>
      <c r="G101" s="40">
        <v>0</v>
      </c>
      <c r="H101" s="72"/>
    </row>
    <row r="102" spans="1:10" ht="18.95" customHeight="1">
      <c r="A102" s="61" t="s">
        <v>45</v>
      </c>
      <c r="B102" s="64" t="s">
        <v>47</v>
      </c>
      <c r="C102" s="67" t="s">
        <v>81</v>
      </c>
      <c r="D102" s="43"/>
      <c r="E102" s="43"/>
      <c r="F102" s="5" t="s">
        <v>4</v>
      </c>
      <c r="G102" s="41">
        <f>G103+G104+G105</f>
        <v>4876.7</v>
      </c>
      <c r="H102" s="70"/>
      <c r="J102" s="19"/>
    </row>
    <row r="103" spans="1:10" ht="18.95" customHeight="1">
      <c r="A103" s="62"/>
      <c r="B103" s="65"/>
      <c r="C103" s="68"/>
      <c r="D103" s="46"/>
      <c r="E103" s="46"/>
      <c r="F103" s="7" t="s">
        <v>5</v>
      </c>
      <c r="G103" s="42">
        <v>0</v>
      </c>
      <c r="H103" s="71"/>
    </row>
    <row r="104" spans="1:10" ht="18.95" customHeight="1">
      <c r="A104" s="62"/>
      <c r="B104" s="65"/>
      <c r="C104" s="68"/>
      <c r="D104" s="46"/>
      <c r="E104" s="46"/>
      <c r="F104" s="7" t="s">
        <v>6</v>
      </c>
      <c r="G104" s="42">
        <f>SUM(G108)</f>
        <v>0</v>
      </c>
      <c r="H104" s="71"/>
    </row>
    <row r="105" spans="1:10" ht="23.25" customHeight="1">
      <c r="A105" s="63"/>
      <c r="B105" s="66"/>
      <c r="C105" s="69"/>
      <c r="D105" s="47"/>
      <c r="E105" s="47"/>
      <c r="F105" s="7" t="s">
        <v>7</v>
      </c>
      <c r="G105" s="42">
        <f>G109</f>
        <v>4876.7</v>
      </c>
      <c r="H105" s="72"/>
    </row>
    <row r="106" spans="1:10" ht="20.100000000000001" customHeight="1">
      <c r="A106" s="80" t="s">
        <v>46</v>
      </c>
      <c r="B106" s="57" t="s">
        <v>62</v>
      </c>
      <c r="C106" s="73" t="s">
        <v>69</v>
      </c>
      <c r="D106" s="111">
        <v>43101</v>
      </c>
      <c r="E106" s="111">
        <v>43465</v>
      </c>
      <c r="F106" s="10" t="s">
        <v>4</v>
      </c>
      <c r="G106" s="34">
        <f>SUM(G107:G109)</f>
        <v>4876.7</v>
      </c>
      <c r="H106" s="70" t="s">
        <v>48</v>
      </c>
    </row>
    <row r="107" spans="1:10" ht="20.100000000000001" customHeight="1">
      <c r="A107" s="81"/>
      <c r="B107" s="58"/>
      <c r="C107" s="79"/>
      <c r="D107" s="112"/>
      <c r="E107" s="112"/>
      <c r="F107" s="5" t="s">
        <v>5</v>
      </c>
      <c r="G107" s="36">
        <v>0</v>
      </c>
      <c r="H107" s="71"/>
    </row>
    <row r="108" spans="1:10" ht="20.100000000000001" customHeight="1">
      <c r="A108" s="81"/>
      <c r="B108" s="58"/>
      <c r="C108" s="79"/>
      <c r="D108" s="112"/>
      <c r="E108" s="112"/>
      <c r="F108" s="5" t="s">
        <v>6</v>
      </c>
      <c r="G108" s="34">
        <v>0</v>
      </c>
      <c r="H108" s="71"/>
    </row>
    <row r="109" spans="1:10" ht="20.100000000000001" customHeight="1">
      <c r="A109" s="82"/>
      <c r="B109" s="59"/>
      <c r="C109" s="74"/>
      <c r="D109" s="113"/>
      <c r="E109" s="113"/>
      <c r="F109" s="5" t="s">
        <v>7</v>
      </c>
      <c r="G109" s="34">
        <v>4876.7</v>
      </c>
      <c r="H109" s="72"/>
    </row>
    <row r="110" spans="1:10">
      <c r="A110" s="16"/>
      <c r="B110" s="16"/>
      <c r="C110" s="16"/>
      <c r="D110" s="16"/>
      <c r="E110" s="16"/>
      <c r="F110" s="16"/>
      <c r="G110" s="16"/>
      <c r="H110" s="17"/>
    </row>
    <row r="111" spans="1:10">
      <c r="A111" s="16"/>
      <c r="B111" s="16"/>
      <c r="C111" s="16"/>
      <c r="D111" s="16"/>
      <c r="E111" s="16"/>
      <c r="F111" s="16"/>
      <c r="G111" s="16"/>
      <c r="H111" s="17"/>
    </row>
    <row r="112" spans="1:10">
      <c r="A112" s="60" t="s">
        <v>73</v>
      </c>
      <c r="B112" s="60"/>
      <c r="C112" s="60"/>
      <c r="D112" s="60"/>
      <c r="E112" s="60"/>
      <c r="F112" s="60"/>
      <c r="G112" s="60"/>
      <c r="H112" s="60"/>
    </row>
    <row r="118" spans="1:2">
      <c r="A118" s="18"/>
      <c r="B118" s="18"/>
    </row>
    <row r="119" spans="1:2">
      <c r="A119" s="18"/>
      <c r="B119" s="18"/>
    </row>
  </sheetData>
  <mergeCells count="104">
    <mergeCell ref="G1:H1"/>
    <mergeCell ref="G3:H3"/>
    <mergeCell ref="G4:H4"/>
    <mergeCell ref="G5:H5"/>
    <mergeCell ref="C15:C19"/>
    <mergeCell ref="G20:G21"/>
    <mergeCell ref="H27:H31"/>
    <mergeCell ref="C20:C21"/>
    <mergeCell ref="A6:H6"/>
    <mergeCell ref="A8:A9"/>
    <mergeCell ref="B8:B9"/>
    <mergeCell ref="C8:C9"/>
    <mergeCell ref="F8:F9"/>
    <mergeCell ref="A10:A14"/>
    <mergeCell ref="B10:B14"/>
    <mergeCell ref="A15:A19"/>
    <mergeCell ref="H57:H61"/>
    <mergeCell ref="C32:C36"/>
    <mergeCell ref="H32:H36"/>
    <mergeCell ref="C10:C14"/>
    <mergeCell ref="G8:G9"/>
    <mergeCell ref="D8:E8"/>
    <mergeCell ref="H10:H14"/>
    <mergeCell ref="H8:H9"/>
    <mergeCell ref="A22:A26"/>
    <mergeCell ref="B22:B26"/>
    <mergeCell ref="C22:C26"/>
    <mergeCell ref="H22:H26"/>
    <mergeCell ref="B15:B19"/>
    <mergeCell ref="H15:H19"/>
    <mergeCell ref="B20:B21"/>
    <mergeCell ref="H20:H21"/>
    <mergeCell ref="H47:H51"/>
    <mergeCell ref="H37:H41"/>
    <mergeCell ref="A32:A36"/>
    <mergeCell ref="B32:B36"/>
    <mergeCell ref="A27:A31"/>
    <mergeCell ref="B27:B31"/>
    <mergeCell ref="C27:C31"/>
    <mergeCell ref="F20:F21"/>
    <mergeCell ref="H42:H46"/>
    <mergeCell ref="A52:A56"/>
    <mergeCell ref="B52:B56"/>
    <mergeCell ref="A57:A61"/>
    <mergeCell ref="B57:B61"/>
    <mergeCell ref="C57:C61"/>
    <mergeCell ref="C52:C56"/>
    <mergeCell ref="A37:A41"/>
    <mergeCell ref="B37:B41"/>
    <mergeCell ref="H52:H56"/>
    <mergeCell ref="C37:C41"/>
    <mergeCell ref="A47:A51"/>
    <mergeCell ref="B47:B51"/>
    <mergeCell ref="C47:C51"/>
    <mergeCell ref="A42:A46"/>
    <mergeCell ref="B42:B46"/>
    <mergeCell ref="C42:C46"/>
    <mergeCell ref="A77:A81"/>
    <mergeCell ref="B77:B81"/>
    <mergeCell ref="A82:A86"/>
    <mergeCell ref="B82:B86"/>
    <mergeCell ref="C82:C86"/>
    <mergeCell ref="C77:C81"/>
    <mergeCell ref="H77:H81"/>
    <mergeCell ref="B62:B66"/>
    <mergeCell ref="C62:C66"/>
    <mergeCell ref="H62:H66"/>
    <mergeCell ref="A72:A76"/>
    <mergeCell ref="B72:B76"/>
    <mergeCell ref="C72:C76"/>
    <mergeCell ref="H72:H76"/>
    <mergeCell ref="A67:A71"/>
    <mergeCell ref="C67:C71"/>
    <mergeCell ref="B67:B71"/>
    <mergeCell ref="H67:H71"/>
    <mergeCell ref="A62:A66"/>
    <mergeCell ref="H87:H91"/>
    <mergeCell ref="A92:A95"/>
    <mergeCell ref="B92:B95"/>
    <mergeCell ref="C92:C95"/>
    <mergeCell ref="H92:H95"/>
    <mergeCell ref="A87:A91"/>
    <mergeCell ref="B87:B91"/>
    <mergeCell ref="C87:C91"/>
    <mergeCell ref="H82:H86"/>
    <mergeCell ref="B106:B109"/>
    <mergeCell ref="A112:H112"/>
    <mergeCell ref="A102:A105"/>
    <mergeCell ref="B102:B105"/>
    <mergeCell ref="C102:C105"/>
    <mergeCell ref="H102:H105"/>
    <mergeCell ref="C96:C97"/>
    <mergeCell ref="A98:A101"/>
    <mergeCell ref="B98:B101"/>
    <mergeCell ref="C98:C101"/>
    <mergeCell ref="H98:H101"/>
    <mergeCell ref="H96:H97"/>
    <mergeCell ref="A96:A97"/>
    <mergeCell ref="B96:B97"/>
    <mergeCell ref="A106:A109"/>
    <mergeCell ref="C106:C109"/>
    <mergeCell ref="D106:D109"/>
    <mergeCell ref="E106:E109"/>
    <mergeCell ref="H106:H109"/>
  </mergeCells>
  <phoneticPr fontId="0" type="noConversion"/>
  <pageMargins left="0.39370078740157483" right="0.19685039370078741" top="0.39370078740157483" bottom="0.31496062992125984" header="0.31496062992125984" footer="0.31496062992125984"/>
  <pageSetup paperSize="9" scale="93" orientation="landscape" verticalDpi="0" r:id="rId1"/>
  <headerFooter alignWithMargins="0"/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Лист3!Область_печати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User2306</cp:lastModifiedBy>
  <cp:lastPrinted>2017-12-19T06:39:08Z</cp:lastPrinted>
  <dcterms:created xsi:type="dcterms:W3CDTF">1996-10-08T23:32:33Z</dcterms:created>
  <dcterms:modified xsi:type="dcterms:W3CDTF">2017-12-26T06:26:31Z</dcterms:modified>
</cp:coreProperties>
</file>