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19440" windowHeight="1399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N52" i="2"/>
  <c r="AF52"/>
  <c r="AP52" s="1"/>
  <c r="AF10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</calcChain>
</file>

<file path=xl/sharedStrings.xml><?xml version="1.0" encoding="utf-8"?>
<sst xmlns="http://schemas.openxmlformats.org/spreadsheetml/2006/main" count="302" uniqueCount="100">
  <si>
    <t/>
  </si>
  <si>
    <t>000</t>
  </si>
  <si>
    <t>0100</t>
  </si>
  <si>
    <t>0000000000</t>
  </si>
  <si>
    <t>0102</t>
  </si>
  <si>
    <t>0103</t>
  </si>
  <si>
    <t>0104</t>
  </si>
  <si>
    <t>0105</t>
  </si>
  <si>
    <t>0106</t>
  </si>
  <si>
    <t>0111</t>
  </si>
  <si>
    <t>0113</t>
  </si>
  <si>
    <t>0300</t>
  </si>
  <si>
    <t>0310</t>
  </si>
  <si>
    <t>0314</t>
  </si>
  <si>
    <t>0400</t>
  </si>
  <si>
    <t>0401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</si>
  <si>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</si>
  <si>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</si>
  <si>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</si>
  <si>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</si>
  <si>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</si>
  <si>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</si>
  <si>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</si>
  <si>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</si>
  <si>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</si>
  <si>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</si>
  <si>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</si>
  <si>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</si>
  <si>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</si>
  <si>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</si>
  <si>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</si>
  <si>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</si>
  <si>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</si>
  <si>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</si>
  <si>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</si>
  <si>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</si>
  <si>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</si>
  <si>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</si>
  <si>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</si>
  <si>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</si>
  <si>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</si>
  <si>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</si>
  <si>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</si>
  <si>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</si>
  <si>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</si>
  <si>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</si>
  <si>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 xml:space="preserve">                                                                      
                                                                        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</si>
  <si>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</si>
  <si>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</si>
  <si>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</si>
  <si>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</si>
  <si>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</si>
  <si>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</si>
  <si>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</si>
  <si>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</si>
  <si>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</si>
  <si>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</si>
  <si>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</si>
  <si>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</si>
  <si>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</si>
  <si>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</si>
  <si>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</si>
  <si>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</si>
  <si>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</si>
  <si>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</si>
  <si>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</si>
  <si>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</si>
  <si>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</si>
  <si>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</si>
  <si>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</si>
  <si>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</si>
  <si>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</si>
  <si>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</si>
  <si>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</si>
  <si>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</si>
  <si>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</si>
  <si>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</si>
  <si>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</si>
  <si>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</si>
  <si>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</si>
  <si>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</si>
  <si>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</si>
  <si>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</si>
  <si>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</si>
  <si>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</si>
  <si>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</si>
  <si>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</si>
  <si>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</si>
  <si>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</si>
  <si>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</si>
  <si>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2 к отчету</t>
  </si>
  <si>
    <t>об исполнении городского бюджета</t>
  </si>
  <si>
    <t>РАСПРЕДЕЛЕНИЕ</t>
  </si>
  <si>
    <t>за 1 квартал 2022 года</t>
  </si>
  <si>
    <t>бюджетных ассигнований по разделам, подразделам классификации расходов бюджетов за 1 квартал 2022 года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</si>
  <si>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</si>
  <si>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</si>
  <si>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Водное хозяйство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</si>
  <si>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</si>
  <si>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_____________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</si>
</sst>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164" fontId="11" fillId="5" borderId="8">
      <alignment horizontal="right" vertical="top" shrinkToFit="1"/>
    </xf>
    <xf numFmtId="164" fontId="11" fillId="6" borderId="8">
      <alignment horizontal="right" vertical="top" shrinkToFit="1"/>
    </xf>
    <xf numFmtId="164" fontId="12" fillId="0" borderId="8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7" borderId="0"/>
    <xf numFmtId="0" fontId="12" fillId="0" borderId="8">
      <alignment horizontal="center" vertical="center" wrapText="1"/>
    </xf>
    <xf numFmtId="1" fontId="12" fillId="0" borderId="8">
      <alignment horizontal="left" vertical="top" wrapText="1" indent="2"/>
    </xf>
    <xf numFmtId="0" fontId="12" fillId="0" borderId="0"/>
    <xf numFmtId="1" fontId="12" fillId="0" borderId="8">
      <alignment horizontal="center" vertical="top" shrinkToFit="1"/>
    </xf>
    <xf numFmtId="0" fontId="11" fillId="0" borderId="8">
      <alignment horizontal="left"/>
    </xf>
    <xf numFmtId="4" fontId="12" fillId="0" borderId="8">
      <alignment horizontal="right" vertical="top" shrinkToFit="1"/>
    </xf>
    <xf numFmtId="0" fontId="3" fillId="0" borderId="1">
      <alignment horizontal="center" vertical="center" wrapText="1"/>
    </xf>
    <xf numFmtId="4" fontId="11" fillId="5" borderId="8">
      <alignment horizontal="right" vertical="top" shrinkToFit="1"/>
    </xf>
    <xf numFmtId="0" fontId="3" fillId="0" borderId="1">
      <alignment horizontal="center" vertical="center" wrapText="1"/>
    </xf>
    <xf numFmtId="0" fontId="12" fillId="0" borderId="0">
      <alignment wrapText="1"/>
    </xf>
    <xf numFmtId="0" fontId="3" fillId="0" borderId="1">
      <alignment horizontal="center" vertical="center" wrapText="1"/>
    </xf>
    <xf numFmtId="0" fontId="12" fillId="0" borderId="0">
      <alignment horizontal="left" wrapText="1"/>
    </xf>
    <xf numFmtId="0" fontId="3" fillId="0" borderId="1">
      <alignment horizontal="center" vertical="center" wrapText="1"/>
    </xf>
    <xf numFmtId="10" fontId="12" fillId="0" borderId="8">
      <alignment horizontal="right" vertical="top" shrinkToFit="1"/>
    </xf>
    <xf numFmtId="0" fontId="3" fillId="0" borderId="1">
      <alignment horizontal="center" vertical="center" wrapText="1"/>
    </xf>
    <xf numFmtId="10" fontId="11" fillId="5" borderId="8">
      <alignment horizontal="right" vertical="top" shrinkToFit="1"/>
    </xf>
    <xf numFmtId="0" fontId="3" fillId="0" borderId="1">
      <alignment horizontal="center" vertic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3" fillId="0" borderId="1">
      <alignment horizontal="center" vertical="center" wrapText="1"/>
    </xf>
    <xf numFmtId="0" fontId="12" fillId="0" borderId="0">
      <alignment horizontal="right"/>
    </xf>
    <xf numFmtId="0" fontId="3" fillId="0" borderId="1">
      <alignment horizontal="center" vertical="center" wrapText="1"/>
    </xf>
    <xf numFmtId="0" fontId="12" fillId="0" borderId="0">
      <alignment vertical="top"/>
    </xf>
    <xf numFmtId="0" fontId="3" fillId="0" borderId="1">
      <alignment horizontal="center" vertical="center" wrapText="1"/>
    </xf>
    <xf numFmtId="0" fontId="11" fillId="0" borderId="8">
      <alignment vertical="top" wrapText="1"/>
    </xf>
    <xf numFmtId="4" fontId="11" fillId="6" borderId="8">
      <alignment horizontal="right" vertical="top" shrinkToFit="1"/>
    </xf>
    <xf numFmtId="0" fontId="2" fillId="0" borderId="1">
      <alignment horizontal="left"/>
    </xf>
    <xf numFmtId="10" fontId="11" fillId="6" borderId="8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12" fillId="0" borderId="0" xfId="22" applyNumberFormat="1" applyProtection="1">
      <alignment wrapText="1"/>
    </xf>
    <xf numFmtId="0" fontId="12" fillId="0" borderId="0" xfId="15" applyNumberFormat="1" applyProtection="1"/>
    <xf numFmtId="164" fontId="11" fillId="5" borderId="8" xfId="3" applyNumberFormat="1" applyProtection="1">
      <alignment horizontal="right" vertical="top" shrinkToFit="1"/>
    </xf>
    <xf numFmtId="0" fontId="12" fillId="0" borderId="0" xfId="24" applyNumberFormat="1" applyProtection="1">
      <alignment horizontal="left" wrapText="1"/>
    </xf>
    <xf numFmtId="0" fontId="12" fillId="0" borderId="0" xfId="22" applyNumberFormat="1" applyAlignment="1" applyProtection="1">
      <alignment wrapText="1"/>
    </xf>
    <xf numFmtId="0" fontId="12" fillId="0" borderId="0" xfId="22" applyAlignment="1">
      <alignment wrapText="1"/>
    </xf>
    <xf numFmtId="0" fontId="12" fillId="0" borderId="2" xfId="33" applyNumberFormat="1" applyBorder="1" applyAlignment="1" applyProtection="1"/>
    <xf numFmtId="0" fontId="12" fillId="0" borderId="2" xfId="33" applyBorder="1" applyAlignment="1"/>
    <xf numFmtId="0" fontId="7" fillId="0" borderId="8" xfId="37" applyNumberFormat="1" applyFont="1" applyFill="1" applyProtection="1">
      <alignment vertical="top" wrapText="1"/>
    </xf>
    <xf numFmtId="1" fontId="7" fillId="0" borderId="8" xfId="16" applyNumberFormat="1" applyFont="1" applyFill="1" applyProtection="1">
      <alignment horizontal="center" vertical="top" shrinkToFit="1"/>
    </xf>
    <xf numFmtId="164" fontId="7" fillId="0" borderId="8" xfId="4" applyNumberFormat="1" applyFont="1" applyFill="1" applyProtection="1">
      <alignment horizontal="right" vertical="top" shrinkToFit="1"/>
    </xf>
    <xf numFmtId="10" fontId="7" fillId="0" borderId="8" xfId="40" applyNumberFormat="1" applyFont="1" applyFill="1" applyProtection="1">
      <alignment horizontal="right" vertical="top" shrinkToFit="1"/>
    </xf>
    <xf numFmtId="164" fontId="7" fillId="0" borderId="3" xfId="4" applyNumberFormat="1" applyFont="1" applyFill="1" applyBorder="1" applyProtection="1">
      <alignment horizontal="right" vertical="top" shrinkToFit="1"/>
    </xf>
    <xf numFmtId="165" fontId="12" fillId="0" borderId="4" xfId="15" applyNumberFormat="1" applyBorder="1" applyAlignment="1" applyProtection="1">
      <alignment vertical="top"/>
    </xf>
    <xf numFmtId="0" fontId="9" fillId="0" borderId="1" xfId="53" applyNumberFormat="1" applyFont="1" applyAlignment="1" applyProtection="1">
      <alignment horizontal="center" vertical="center" wrapText="1"/>
    </xf>
    <xf numFmtId="164" fontId="8" fillId="0" borderId="8" xfId="3" applyNumberFormat="1" applyFont="1" applyFill="1" applyProtection="1">
      <alignment horizontal="right" vertical="top" shrinkToFit="1"/>
    </xf>
    <xf numFmtId="10" fontId="8" fillId="0" borderId="8" xfId="28" applyNumberFormat="1" applyFont="1" applyFill="1" applyProtection="1">
      <alignment horizontal="right" vertical="top" shrinkToFit="1"/>
    </xf>
    <xf numFmtId="164" fontId="8" fillId="0" borderId="3" xfId="3" applyNumberFormat="1" applyFont="1" applyFill="1" applyBorder="1" applyProtection="1">
      <alignment horizontal="right" vertical="top" shrinkToFit="1"/>
    </xf>
    <xf numFmtId="165" fontId="8" fillId="0" borderId="4" xfId="15" applyNumberFormat="1" applyFont="1" applyFill="1" applyBorder="1" applyAlignment="1" applyProtection="1">
      <alignment vertical="top"/>
    </xf>
    <xf numFmtId="165" fontId="7" fillId="0" borderId="4" xfId="15" applyNumberFormat="1" applyFont="1" applyBorder="1" applyAlignment="1" applyProtection="1">
      <alignment vertical="top"/>
    </xf>
    <xf numFmtId="0" fontId="3" fillId="0" borderId="0" xfId="15" applyNumberFormat="1" applyFont="1" applyAlignment="1" applyProtection="1">
      <alignment horizontal="center"/>
    </xf>
    <xf numFmtId="0" fontId="12" fillId="0" borderId="0" xfId="15" applyNumberFormat="1" applyAlignment="1" applyProtection="1">
      <alignment horizontal="center"/>
    </xf>
    <xf numFmtId="0" fontId="9" fillId="0" borderId="5" xfId="15" applyNumberFormat="1" applyFont="1" applyBorder="1" applyAlignment="1" applyProtection="1">
      <alignment horizontal="center" vertical="center" wrapText="1"/>
    </xf>
    <xf numFmtId="0" fontId="9" fillId="0" borderId="6" xfId="15" applyNumberFormat="1" applyFont="1" applyBorder="1" applyAlignment="1" applyProtection="1">
      <alignment horizontal="center" vertical="center" wrapText="1"/>
    </xf>
    <xf numFmtId="4" fontId="5" fillId="0" borderId="0" xfId="42" applyFont="1" applyFill="1" applyBorder="1" applyAlignment="1">
      <alignment horizontal="left" wrapText="1"/>
    </xf>
    <xf numFmtId="0" fontId="9" fillId="0" borderId="1" xfId="29" applyNumberFormat="1" applyFont="1" applyAlignment="1" applyProtection="1">
      <alignment horizontal="center" vertical="center" wrapText="1"/>
    </xf>
    <xf numFmtId="0" fontId="9" fillId="0" borderId="1" xfId="29" applyFont="1" applyAlignment="1">
      <alignment horizontal="center" vertical="center" wrapText="1"/>
    </xf>
    <xf numFmtId="0" fontId="9" fillId="0" borderId="1" xfId="32" applyNumberFormat="1" applyFont="1" applyAlignment="1" applyProtection="1">
      <alignment horizontal="center" vertical="center" wrapText="1"/>
    </xf>
    <xf numFmtId="0" fontId="9" fillId="0" borderId="1" xfId="32" applyFont="1" applyAlignment="1">
      <alignment horizontal="center" vertical="center" wrapText="1"/>
    </xf>
    <xf numFmtId="0" fontId="9" fillId="0" borderId="1" xfId="27" applyNumberFormat="1" applyFont="1" applyAlignment="1" applyProtection="1">
      <alignment horizontal="center" vertical="center" wrapText="1"/>
    </xf>
    <xf numFmtId="0" fontId="9" fillId="0" borderId="1" xfId="27" applyFont="1" applyAlignment="1">
      <alignment horizontal="center" vertical="center" wrapText="1"/>
    </xf>
    <xf numFmtId="0" fontId="9" fillId="0" borderId="1" xfId="49" applyNumberFormat="1" applyFont="1" applyAlignment="1" applyProtection="1">
      <alignment horizontal="center" vertical="center" wrapText="1"/>
    </xf>
    <xf numFmtId="0" fontId="9" fillId="0" borderId="1" xfId="49" applyFont="1" applyAlignment="1">
      <alignment horizontal="center" vertical="center" wrapText="1"/>
    </xf>
    <xf numFmtId="0" fontId="9" fillId="0" borderId="1" xfId="50" applyNumberFormat="1" applyFont="1" applyAlignment="1" applyProtection="1">
      <alignment horizontal="center" vertical="center" wrapText="1"/>
    </xf>
    <xf numFmtId="0" fontId="9" fillId="0" borderId="1" xfId="50" applyFont="1" applyAlignment="1">
      <alignment horizontal="center" vertical="center" wrapText="1"/>
    </xf>
    <xf numFmtId="0" fontId="9" fillId="0" borderId="1" xfId="51" applyNumberFormat="1" applyFont="1" applyAlignment="1" applyProtection="1">
      <alignment horizontal="center" vertical="center" wrapText="1"/>
    </xf>
    <xf numFmtId="0" fontId="9" fillId="0" borderId="1" xfId="51" applyFont="1" applyAlignment="1">
      <alignment horizontal="center" vertical="center" wrapText="1"/>
    </xf>
    <xf numFmtId="0" fontId="6" fillId="0" borderId="0" xfId="57" applyNumberFormat="1" applyFont="1" applyFill="1" applyBorder="1" applyAlignment="1" applyProtection="1">
      <alignment horizontal="center" wrapText="1"/>
    </xf>
    <xf numFmtId="0" fontId="9" fillId="0" borderId="1" xfId="53" applyNumberFormat="1" applyFont="1" applyAlignment="1" applyProtection="1">
      <alignment horizontal="center" vertical="center" wrapText="1"/>
    </xf>
    <xf numFmtId="0" fontId="9" fillId="0" borderId="1" xfId="53" applyFont="1" applyAlignment="1">
      <alignment horizontal="center" vertical="center" wrapText="1"/>
    </xf>
    <xf numFmtId="0" fontId="9" fillId="0" borderId="8" xfId="13" applyNumberFormat="1" applyFont="1" applyAlignment="1" applyProtection="1">
      <alignment horizontal="center" vertical="center" wrapText="1"/>
    </xf>
    <xf numFmtId="0" fontId="9" fillId="0" borderId="8" xfId="13" applyFont="1" applyAlignment="1">
      <alignment horizontal="center" vertical="center" wrapText="1"/>
    </xf>
    <xf numFmtId="0" fontId="9" fillId="0" borderId="1" xfId="19" applyNumberFormat="1" applyFont="1" applyProtection="1">
      <alignment horizontal="center" vertical="center" wrapText="1"/>
    </xf>
    <xf numFmtId="0" fontId="9" fillId="0" borderId="1" xfId="19" applyFont="1">
      <alignment horizontal="center" vertical="center" wrapText="1"/>
    </xf>
    <xf numFmtId="0" fontId="9" fillId="0" borderId="1" xfId="19" applyNumberFormat="1" applyFont="1" applyAlignment="1" applyProtection="1">
      <alignment horizontal="center" vertical="center" wrapText="1"/>
    </xf>
    <xf numFmtId="0" fontId="9" fillId="0" borderId="1" xfId="19" applyFont="1" applyAlignment="1">
      <alignment horizontal="center" vertical="center" wrapText="1"/>
    </xf>
    <xf numFmtId="0" fontId="9" fillId="0" borderId="1" xfId="21" applyNumberFormat="1" applyFont="1" applyAlignment="1" applyProtection="1">
      <alignment horizontal="center" vertical="center" wrapText="1"/>
    </xf>
    <xf numFmtId="0" fontId="9" fillId="0" borderId="1" xfId="21" applyFont="1" applyAlignment="1">
      <alignment horizontal="center" vertical="center" wrapText="1"/>
    </xf>
    <xf numFmtId="0" fontId="12" fillId="0" borderId="0" xfId="24" applyNumberFormat="1" applyProtection="1">
      <alignment horizontal="left" wrapText="1"/>
    </xf>
    <xf numFmtId="0" fontId="12" fillId="0" borderId="0" xfId="24">
      <alignment horizontal="left" wrapText="1"/>
    </xf>
    <xf numFmtId="0" fontId="11" fillId="0" borderId="8" xfId="17" applyNumberFormat="1" applyProtection="1">
      <alignment horizontal="left"/>
    </xf>
    <xf numFmtId="0" fontId="11" fillId="0" borderId="8" xfId="17">
      <alignment horizontal="left"/>
    </xf>
    <xf numFmtId="0" fontId="9" fillId="0" borderId="1" xfId="45" applyNumberFormat="1" applyFont="1" applyAlignment="1" applyProtection="1">
      <alignment horizontal="center" vertical="center" wrapText="1"/>
    </xf>
    <xf numFmtId="0" fontId="9" fillId="0" borderId="1" xfId="45" applyFont="1" applyAlignment="1">
      <alignment horizontal="center" vertical="center" wrapText="1"/>
    </xf>
    <xf numFmtId="0" fontId="9" fillId="0" borderId="1" xfId="46" applyNumberFormat="1" applyFont="1" applyAlignment="1" applyProtection="1">
      <alignment horizontal="center" vertical="center" wrapText="1"/>
    </xf>
    <xf numFmtId="0" fontId="9" fillId="0" borderId="1" xfId="46" applyFont="1" applyAlignment="1">
      <alignment horizontal="center" vertical="center" wrapText="1"/>
    </xf>
    <xf numFmtId="0" fontId="9" fillId="0" borderId="1" xfId="47" applyNumberFormat="1" applyFont="1" applyAlignment="1" applyProtection="1">
      <alignment horizontal="center" vertical="center" wrapText="1"/>
    </xf>
    <xf numFmtId="0" fontId="9" fillId="0" borderId="1" xfId="47" applyFont="1" applyAlignment="1">
      <alignment horizontal="center" vertical="center" wrapText="1"/>
    </xf>
    <xf numFmtId="0" fontId="9" fillId="0" borderId="1" xfId="48" applyNumberFormat="1" applyFont="1" applyAlignment="1" applyProtection="1">
      <alignment horizontal="center" vertical="center" wrapText="1"/>
    </xf>
    <xf numFmtId="0" fontId="9" fillId="0" borderId="1" xfId="48" applyFont="1" applyAlignment="1">
      <alignment horizontal="center" vertical="center" wrapText="1"/>
    </xf>
    <xf numFmtId="0" fontId="9" fillId="0" borderId="1" xfId="23" applyNumberFormat="1" applyFont="1" applyAlignment="1" applyProtection="1">
      <alignment horizontal="center" vertical="center" wrapText="1"/>
    </xf>
    <xf numFmtId="0" fontId="9" fillId="0" borderId="1" xfId="23" applyFont="1" applyAlignment="1">
      <alignment horizontal="center" vertical="center" wrapText="1"/>
    </xf>
    <xf numFmtId="0" fontId="9" fillId="0" borderId="1" xfId="25" applyNumberFormat="1" applyFont="1" applyAlignment="1" applyProtection="1">
      <alignment horizontal="center" vertical="center" wrapText="1"/>
    </xf>
    <xf numFmtId="0" fontId="9" fillId="0" borderId="1" xfId="25" applyFont="1" applyAlignment="1">
      <alignment horizontal="center" vertical="center" wrapText="1"/>
    </xf>
    <xf numFmtId="0" fontId="10" fillId="0" borderId="4" xfId="43" applyNumberFormat="1" applyFont="1" applyBorder="1" applyAlignment="1" applyProtection="1">
      <alignment horizontal="center" wrapText="1"/>
    </xf>
    <xf numFmtId="0" fontId="10" fillId="0" borderId="4" xfId="43" applyFont="1" applyBorder="1" applyAlignment="1">
      <alignment horizontal="center" wrapText="1"/>
    </xf>
    <xf numFmtId="0" fontId="9" fillId="0" borderId="1" xfId="52" applyNumberFormat="1" applyFont="1" applyAlignment="1" applyProtection="1">
      <alignment horizontal="center" vertical="center" wrapText="1"/>
    </xf>
    <xf numFmtId="0" fontId="9" fillId="0" borderId="1" xfId="52" applyFont="1" applyAlignment="1">
      <alignment horizontal="center" vertical="center" wrapText="1"/>
    </xf>
    <xf numFmtId="0" fontId="9" fillId="0" borderId="1" xfId="34" applyNumberFormat="1" applyFont="1" applyAlignment="1" applyProtection="1">
      <alignment horizontal="center" vertical="center" wrapText="1"/>
    </xf>
    <xf numFmtId="0" fontId="9" fillId="0" borderId="1" xfId="34" applyFont="1" applyAlignment="1">
      <alignment horizontal="center" vertical="center" wrapText="1"/>
    </xf>
    <xf numFmtId="0" fontId="9" fillId="0" borderId="1" xfId="36" applyNumberFormat="1" applyFont="1" applyAlignment="1" applyProtection="1">
      <alignment horizontal="center" vertical="center" wrapText="1"/>
    </xf>
    <xf numFmtId="0" fontId="9" fillId="0" borderId="1" xfId="36" applyFont="1" applyAlignment="1">
      <alignment horizontal="center" vertical="center" wrapText="1"/>
    </xf>
    <xf numFmtId="0" fontId="9" fillId="0" borderId="3" xfId="39" applyNumberFormat="1" applyFont="1" applyBorder="1" applyAlignment="1" applyProtection="1">
      <alignment horizontal="center"/>
    </xf>
    <xf numFmtId="0" fontId="9" fillId="0" borderId="3" xfId="39" applyFont="1" applyBorder="1" applyAlignment="1">
      <alignment horizontal="center"/>
    </xf>
    <xf numFmtId="0" fontId="9" fillId="0" borderId="7" xfId="44" applyNumberFormat="1" applyFont="1" applyBorder="1" applyAlignment="1" applyProtection="1">
      <alignment horizontal="center" vertical="center" wrapText="1"/>
    </xf>
    <xf numFmtId="0" fontId="9" fillId="0" borderId="7" xfId="44" applyFont="1" applyBorder="1" applyAlignment="1">
      <alignment horizontal="center" vertical="center" wrapText="1"/>
    </xf>
    <xf numFmtId="0" fontId="9" fillId="0" borderId="3" xfId="53" applyNumberFormat="1" applyFont="1" applyBorder="1" applyAlignment="1" applyProtection="1">
      <alignment horizontal="center" vertical="center" wrapText="1"/>
    </xf>
    <xf numFmtId="0" fontId="9" fillId="0" borderId="3" xfId="53" applyFont="1" applyBorder="1" applyAlignment="1">
      <alignment horizontal="center" vertical="center" wrapText="1"/>
    </xf>
  </cellXfs>
  <cellStyles count="67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6" xfId="17"/>
    <cellStyle name="xl27" xfId="18"/>
    <cellStyle name="xl27_без учета счетов бюджета" xfId="19"/>
    <cellStyle name="xl28" xfId="20"/>
    <cellStyle name="xl28_без учета счетов бюджета" xfId="21"/>
    <cellStyle name="xl29" xfId="22"/>
    <cellStyle name="xl29_без учета счетов бюджета" xfId="23"/>
    <cellStyle name="xl30" xfId="24"/>
    <cellStyle name="xl30_без учета счетов бюджета" xfId="25"/>
    <cellStyle name="xl31" xfId="26"/>
    <cellStyle name="xl31_без учета счетов бюджета" xfId="27"/>
    <cellStyle name="xl32" xfId="28"/>
    <cellStyle name="xl32_без учета счетов бюджета" xfId="29"/>
    <cellStyle name="xl33" xfId="30"/>
    <cellStyle name="xl34" xfId="31"/>
    <cellStyle name="xl34_без учета счетов бюджета" xfId="32"/>
    <cellStyle name="xl35" xfId="33"/>
    <cellStyle name="xl35_без учета счетов бюджета" xfId="34"/>
    <cellStyle name="xl36" xfId="35"/>
    <cellStyle name="xl36_без учета счетов бюджета" xfId="36"/>
    <cellStyle name="xl37" xfId="37"/>
    <cellStyle name="xl38" xfId="38"/>
    <cellStyle name="xl38_без учета счетов бюджета" xfId="39"/>
    <cellStyle name="xl39" xfId="40"/>
    <cellStyle name="xl40" xfId="41"/>
    <cellStyle name="xl41" xfId="42"/>
    <cellStyle name="xl42" xfId="43"/>
    <cellStyle name="xl43" xfId="44"/>
    <cellStyle name="xl44" xfId="45"/>
    <cellStyle name="xl45" xfId="46"/>
    <cellStyle name="xl46" xfId="47"/>
    <cellStyle name="xl47" xfId="48"/>
    <cellStyle name="xl48" xfId="49"/>
    <cellStyle name="xl49" xfId="50"/>
    <cellStyle name="xl50" xfId="51"/>
    <cellStyle name="xl51" xfId="52"/>
    <cellStyle name="xl52" xfId="53"/>
    <cellStyle name="xl53" xfId="54"/>
    <cellStyle name="xl54" xfId="55"/>
    <cellStyle name="xl55" xfId="56"/>
    <cellStyle name="xl56" xfId="57"/>
    <cellStyle name="xl57" xfId="58"/>
    <cellStyle name="xl58" xfId="59"/>
    <cellStyle name="xl59" xfId="60"/>
    <cellStyle name="xl60" xfId="61"/>
    <cellStyle name="xl61" xfId="62"/>
    <cellStyle name="xl62" xfId="63"/>
    <cellStyle name="xl63" xfId="64"/>
    <cellStyle name="xl64" xfId="65"/>
    <cellStyle name="xl65" xfId="6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54"/>
  <sheetViews>
    <sheetView showGridLines="0" tabSelected="1" zoomScaleNormal="100" zoomScaleSheetLayoutView="100" workbookViewId="0">
      <selection activeCell="A53" sqref="A53:AP311"/>
    </sheetView>
  </sheetViews>
  <sheetFormatPr defaultRowHeight="15" outlineLevelRow="1"/>
  <cols>
    <col min="1" max="1" width="61.5703125" style="1" customWidth="1"/>
    <col min="2" max="2" width="0.28515625" style="1" hidden="1" customWidth="1"/>
    <col min="3" max="3" width="7.7109375" style="1" customWidth="1"/>
    <col min="4" max="13" width="9.140625" style="1" hidden="1" customWidth="1"/>
    <col min="14" max="14" width="14.7109375" style="1" customWidth="1"/>
    <col min="15" max="31" width="9.140625" style="1" hidden="1" customWidth="1"/>
    <col min="32" max="32" width="11.7109375" style="1" customWidth="1"/>
    <col min="33" max="41" width="9.140625" style="1" hidden="1" customWidth="1"/>
    <col min="42" max="16384" width="9.140625" style="1"/>
  </cols>
  <sheetData>
    <row r="1" spans="1:42">
      <c r="N1" s="26" t="s">
        <v>90</v>
      </c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</row>
    <row r="2" spans="1:42">
      <c r="N2" s="26" t="s">
        <v>91</v>
      </c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</row>
    <row r="3" spans="1:4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26" t="s">
        <v>93</v>
      </c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</row>
    <row r="4" spans="1:42" ht="15.2" customHeight="1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2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1:42" ht="15.95" customHeight="1">
      <c r="A5" s="39" t="s">
        <v>92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</row>
    <row r="6" spans="1:42" ht="36" customHeight="1">
      <c r="A6" s="39" t="s">
        <v>94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</row>
    <row r="7" spans="1:42" ht="12.75" customHeight="1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3"/>
    </row>
    <row r="8" spans="1:42" ht="33" customHeight="1">
      <c r="A8" s="42" t="s">
        <v>85</v>
      </c>
      <c r="B8" s="44" t="s">
        <v>86</v>
      </c>
      <c r="C8" s="46" t="s">
        <v>86</v>
      </c>
      <c r="D8" s="48" t="s">
        <v>0</v>
      </c>
      <c r="E8" s="62" t="s">
        <v>0</v>
      </c>
      <c r="F8" s="64" t="s">
        <v>0</v>
      </c>
      <c r="G8" s="31" t="s">
        <v>0</v>
      </c>
      <c r="H8" s="27" t="s">
        <v>0</v>
      </c>
      <c r="I8" s="29" t="s">
        <v>0</v>
      </c>
      <c r="J8" s="70" t="s">
        <v>0</v>
      </c>
      <c r="K8" s="72" t="s">
        <v>0</v>
      </c>
      <c r="L8" s="74" t="s">
        <v>0</v>
      </c>
      <c r="M8" s="66" t="s">
        <v>87</v>
      </c>
      <c r="N8" s="66" t="s">
        <v>87</v>
      </c>
      <c r="O8" s="76" t="s">
        <v>0</v>
      </c>
      <c r="P8" s="54" t="s">
        <v>0</v>
      </c>
      <c r="Q8" s="56" t="s">
        <v>0</v>
      </c>
      <c r="R8" s="58" t="s">
        <v>0</v>
      </c>
      <c r="S8" s="60" t="s">
        <v>0</v>
      </c>
      <c r="T8" s="33" t="s">
        <v>0</v>
      </c>
      <c r="U8" s="35" t="s">
        <v>0</v>
      </c>
      <c r="V8" s="37" t="s">
        <v>0</v>
      </c>
      <c r="W8" s="68" t="s">
        <v>0</v>
      </c>
      <c r="X8" s="16" t="s">
        <v>0</v>
      </c>
      <c r="Y8" s="40" t="s">
        <v>0</v>
      </c>
      <c r="Z8" s="40" t="s">
        <v>0</v>
      </c>
      <c r="AA8" s="40" t="s">
        <v>0</v>
      </c>
      <c r="AB8" s="40" t="s">
        <v>0</v>
      </c>
      <c r="AC8" s="40" t="s">
        <v>0</v>
      </c>
      <c r="AD8" s="16" t="s">
        <v>0</v>
      </c>
      <c r="AE8" s="40" t="s">
        <v>88</v>
      </c>
      <c r="AF8" s="40" t="s">
        <v>88</v>
      </c>
      <c r="AG8" s="40" t="s">
        <v>0</v>
      </c>
      <c r="AH8" s="16" t="s">
        <v>0</v>
      </c>
      <c r="AI8" s="40" t="s">
        <v>0</v>
      </c>
      <c r="AJ8" s="40" t="s">
        <v>0</v>
      </c>
      <c r="AK8" s="40" t="s">
        <v>0</v>
      </c>
      <c r="AL8" s="40" t="s">
        <v>0</v>
      </c>
      <c r="AM8" s="40" t="s">
        <v>0</v>
      </c>
      <c r="AN8" s="78" t="s">
        <v>0</v>
      </c>
      <c r="AO8" s="24" t="s">
        <v>89</v>
      </c>
      <c r="AP8" s="24" t="s">
        <v>89</v>
      </c>
    </row>
    <row r="9" spans="1:42">
      <c r="A9" s="43"/>
      <c r="B9" s="45"/>
      <c r="C9" s="47"/>
      <c r="D9" s="49"/>
      <c r="E9" s="63"/>
      <c r="F9" s="65"/>
      <c r="G9" s="32"/>
      <c r="H9" s="28"/>
      <c r="I9" s="30"/>
      <c r="J9" s="71"/>
      <c r="K9" s="73"/>
      <c r="L9" s="75"/>
      <c r="M9" s="67"/>
      <c r="N9" s="67"/>
      <c r="O9" s="77"/>
      <c r="P9" s="55"/>
      <c r="Q9" s="57"/>
      <c r="R9" s="59"/>
      <c r="S9" s="61"/>
      <c r="T9" s="34"/>
      <c r="U9" s="36"/>
      <c r="V9" s="38"/>
      <c r="W9" s="69"/>
      <c r="X9" s="16"/>
      <c r="Y9" s="41"/>
      <c r="Z9" s="41"/>
      <c r="AA9" s="41"/>
      <c r="AB9" s="41"/>
      <c r="AC9" s="41"/>
      <c r="AD9" s="16"/>
      <c r="AE9" s="41"/>
      <c r="AF9" s="41"/>
      <c r="AG9" s="41"/>
      <c r="AH9" s="16"/>
      <c r="AI9" s="41"/>
      <c r="AJ9" s="41"/>
      <c r="AK9" s="41"/>
      <c r="AL9" s="41"/>
      <c r="AM9" s="41"/>
      <c r="AN9" s="79"/>
      <c r="AO9" s="25"/>
      <c r="AP9" s="25"/>
    </row>
    <row r="10" spans="1:42">
      <c r="A10" s="10" t="s">
        <v>47</v>
      </c>
      <c r="B10" s="11" t="s">
        <v>1</v>
      </c>
      <c r="C10" s="11" t="s">
        <v>2</v>
      </c>
      <c r="D10" s="11" t="s">
        <v>3</v>
      </c>
      <c r="E10" s="11" t="s">
        <v>1</v>
      </c>
      <c r="F10" s="11" t="s">
        <v>1</v>
      </c>
      <c r="G10" s="11"/>
      <c r="H10" s="11"/>
      <c r="I10" s="11"/>
      <c r="J10" s="11"/>
      <c r="K10" s="11"/>
      <c r="L10" s="11"/>
      <c r="M10" s="12">
        <v>0</v>
      </c>
      <c r="N10" s="12">
        <v>60903.235999999997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f>AF11+AF12+AF13+AF14+AF15+AF16+AF17</f>
        <v>16007.800000000003</v>
      </c>
      <c r="AG10" s="12">
        <v>0</v>
      </c>
      <c r="AH10" s="12">
        <v>0</v>
      </c>
      <c r="AI10" s="12">
        <v>16007.83402</v>
      </c>
      <c r="AJ10" s="12">
        <v>-16007.83402</v>
      </c>
      <c r="AK10" s="12">
        <v>0</v>
      </c>
      <c r="AL10" s="13">
        <v>0.26284045103941606</v>
      </c>
      <c r="AM10" s="12">
        <v>0</v>
      </c>
      <c r="AN10" s="13">
        <v>0</v>
      </c>
      <c r="AO10" s="14">
        <v>0</v>
      </c>
      <c r="AP10" s="21">
        <f>AF10/N10*100</f>
        <v>26.283989244840789</v>
      </c>
    </row>
    <row r="11" spans="1:42" ht="29.25" customHeight="1" outlineLevel="1">
      <c r="A11" s="10" t="s">
        <v>48</v>
      </c>
      <c r="B11" s="11" t="s">
        <v>1</v>
      </c>
      <c r="C11" s="11" t="s">
        <v>4</v>
      </c>
      <c r="D11" s="11" t="s">
        <v>3</v>
      </c>
      <c r="E11" s="11" t="s">
        <v>1</v>
      </c>
      <c r="F11" s="11" t="s">
        <v>1</v>
      </c>
      <c r="G11" s="11"/>
      <c r="H11" s="11"/>
      <c r="I11" s="11"/>
      <c r="J11" s="11"/>
      <c r="K11" s="11"/>
      <c r="L11" s="11"/>
      <c r="M11" s="12">
        <v>0</v>
      </c>
      <c r="N11" s="12">
        <v>1129.7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406.7</v>
      </c>
      <c r="AG11" s="12">
        <v>0</v>
      </c>
      <c r="AH11" s="12">
        <v>0</v>
      </c>
      <c r="AI11" s="12">
        <v>406.64503999999999</v>
      </c>
      <c r="AJ11" s="12">
        <v>-406.64503999999999</v>
      </c>
      <c r="AK11" s="12">
        <v>0</v>
      </c>
      <c r="AL11" s="13">
        <v>0.35995843144197576</v>
      </c>
      <c r="AM11" s="12">
        <v>0</v>
      </c>
      <c r="AN11" s="13">
        <v>0</v>
      </c>
      <c r="AO11" s="14">
        <v>0</v>
      </c>
      <c r="AP11" s="15">
        <f t="shared" ref="AP11:AP52" si="0">AF11/N11*100</f>
        <v>36.000708152606883</v>
      </c>
    </row>
    <row r="12" spans="1:42" ht="38.25" outlineLevel="1">
      <c r="A12" s="10" t="s">
        <v>98</v>
      </c>
      <c r="B12" s="11" t="s">
        <v>1</v>
      </c>
      <c r="C12" s="11" t="s">
        <v>5</v>
      </c>
      <c r="D12" s="11" t="s">
        <v>3</v>
      </c>
      <c r="E12" s="11" t="s">
        <v>1</v>
      </c>
      <c r="F12" s="11" t="s">
        <v>1</v>
      </c>
      <c r="G12" s="11"/>
      <c r="H12" s="11"/>
      <c r="I12" s="11"/>
      <c r="J12" s="11"/>
      <c r="K12" s="11"/>
      <c r="L12" s="11"/>
      <c r="M12" s="12">
        <v>0</v>
      </c>
      <c r="N12" s="12">
        <v>80.5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3">
        <v>0</v>
      </c>
      <c r="AM12" s="12">
        <v>0</v>
      </c>
      <c r="AN12" s="13">
        <v>0</v>
      </c>
      <c r="AO12" s="14">
        <v>0</v>
      </c>
      <c r="AP12" s="15">
        <f t="shared" si="0"/>
        <v>0</v>
      </c>
    </row>
    <row r="13" spans="1:42" ht="38.25" outlineLevel="1">
      <c r="A13" s="10" t="s">
        <v>49</v>
      </c>
      <c r="B13" s="11" t="s">
        <v>1</v>
      </c>
      <c r="C13" s="11" t="s">
        <v>6</v>
      </c>
      <c r="D13" s="11" t="s">
        <v>3</v>
      </c>
      <c r="E13" s="11" t="s">
        <v>1</v>
      </c>
      <c r="F13" s="11" t="s">
        <v>1</v>
      </c>
      <c r="G13" s="11"/>
      <c r="H13" s="11"/>
      <c r="I13" s="11"/>
      <c r="J13" s="11"/>
      <c r="K13" s="11"/>
      <c r="L13" s="11"/>
      <c r="M13" s="12">
        <v>0</v>
      </c>
      <c r="N13" s="12">
        <v>30706.2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7979.5</v>
      </c>
      <c r="AG13" s="12">
        <v>0</v>
      </c>
      <c r="AH13" s="12">
        <v>0</v>
      </c>
      <c r="AI13" s="12">
        <v>7979.5234899999996</v>
      </c>
      <c r="AJ13" s="12">
        <v>-7979.5234899999996</v>
      </c>
      <c r="AK13" s="12">
        <v>0</v>
      </c>
      <c r="AL13" s="13">
        <v>0.25986685066859461</v>
      </c>
      <c r="AM13" s="12">
        <v>0</v>
      </c>
      <c r="AN13" s="13">
        <v>0</v>
      </c>
      <c r="AO13" s="14">
        <v>0</v>
      </c>
      <c r="AP13" s="15">
        <f t="shared" si="0"/>
        <v>25.986608567650833</v>
      </c>
    </row>
    <row r="14" spans="1:42" outlineLevel="1">
      <c r="A14" s="10" t="s">
        <v>50</v>
      </c>
      <c r="B14" s="11" t="s">
        <v>1</v>
      </c>
      <c r="C14" s="11" t="s">
        <v>7</v>
      </c>
      <c r="D14" s="11" t="s">
        <v>3</v>
      </c>
      <c r="E14" s="11" t="s">
        <v>1</v>
      </c>
      <c r="F14" s="11" t="s">
        <v>1</v>
      </c>
      <c r="G14" s="11"/>
      <c r="H14" s="11"/>
      <c r="I14" s="11"/>
      <c r="J14" s="11"/>
      <c r="K14" s="11"/>
      <c r="L14" s="11"/>
      <c r="M14" s="12">
        <v>0</v>
      </c>
      <c r="N14" s="12">
        <v>58.3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28.2</v>
      </c>
      <c r="AG14" s="12">
        <v>0</v>
      </c>
      <c r="AH14" s="12">
        <v>0</v>
      </c>
      <c r="AI14" s="12">
        <v>28.222000000000001</v>
      </c>
      <c r="AJ14" s="12">
        <v>-28.222000000000001</v>
      </c>
      <c r="AK14" s="12">
        <v>0</v>
      </c>
      <c r="AL14" s="13">
        <v>0.48408233276157803</v>
      </c>
      <c r="AM14" s="12">
        <v>0</v>
      </c>
      <c r="AN14" s="13">
        <v>0</v>
      </c>
      <c r="AO14" s="14">
        <v>0</v>
      </c>
      <c r="AP14" s="15">
        <f t="shared" si="0"/>
        <v>48.370497427101199</v>
      </c>
    </row>
    <row r="15" spans="1:42" ht="25.5" outlineLevel="1">
      <c r="A15" s="10" t="s">
        <v>51</v>
      </c>
      <c r="B15" s="11" t="s">
        <v>1</v>
      </c>
      <c r="C15" s="11" t="s">
        <v>8</v>
      </c>
      <c r="D15" s="11" t="s">
        <v>3</v>
      </c>
      <c r="E15" s="11" t="s">
        <v>1</v>
      </c>
      <c r="F15" s="11" t="s">
        <v>1</v>
      </c>
      <c r="G15" s="11"/>
      <c r="H15" s="11"/>
      <c r="I15" s="11"/>
      <c r="J15" s="11"/>
      <c r="K15" s="11"/>
      <c r="L15" s="11"/>
      <c r="M15" s="12">
        <v>0</v>
      </c>
      <c r="N15" s="12">
        <v>1481.6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247.1</v>
      </c>
      <c r="AG15" s="12">
        <v>0</v>
      </c>
      <c r="AH15" s="12">
        <v>0</v>
      </c>
      <c r="AI15" s="12">
        <v>247.12899999999999</v>
      </c>
      <c r="AJ15" s="12">
        <v>-247.12899999999999</v>
      </c>
      <c r="AK15" s="12">
        <v>0</v>
      </c>
      <c r="AL15" s="13">
        <v>0.16679873110151189</v>
      </c>
      <c r="AM15" s="12">
        <v>0</v>
      </c>
      <c r="AN15" s="13">
        <v>0</v>
      </c>
      <c r="AO15" s="14">
        <v>0</v>
      </c>
      <c r="AP15" s="15">
        <f t="shared" si="0"/>
        <v>16.677915766738661</v>
      </c>
    </row>
    <row r="16" spans="1:42" outlineLevel="1">
      <c r="A16" s="10" t="s">
        <v>52</v>
      </c>
      <c r="B16" s="11" t="s">
        <v>1</v>
      </c>
      <c r="C16" s="11" t="s">
        <v>9</v>
      </c>
      <c r="D16" s="11" t="s">
        <v>3</v>
      </c>
      <c r="E16" s="11" t="s">
        <v>1</v>
      </c>
      <c r="F16" s="11" t="s">
        <v>1</v>
      </c>
      <c r="G16" s="11"/>
      <c r="H16" s="11"/>
      <c r="I16" s="11"/>
      <c r="J16" s="11"/>
      <c r="K16" s="11"/>
      <c r="L16" s="11"/>
      <c r="M16" s="12">
        <v>0</v>
      </c>
      <c r="N16" s="12">
        <v>200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3">
        <v>0</v>
      </c>
      <c r="AM16" s="12">
        <v>0</v>
      </c>
      <c r="AN16" s="13">
        <v>0</v>
      </c>
      <c r="AO16" s="14">
        <v>0</v>
      </c>
      <c r="AP16" s="15">
        <f t="shared" si="0"/>
        <v>0</v>
      </c>
    </row>
    <row r="17" spans="1:42" outlineLevel="1">
      <c r="A17" s="10" t="s">
        <v>53</v>
      </c>
      <c r="B17" s="11" t="s">
        <v>1</v>
      </c>
      <c r="C17" s="11" t="s">
        <v>10</v>
      </c>
      <c r="D17" s="11" t="s">
        <v>3</v>
      </c>
      <c r="E17" s="11" t="s">
        <v>1</v>
      </c>
      <c r="F17" s="11" t="s">
        <v>1</v>
      </c>
      <c r="G17" s="11"/>
      <c r="H17" s="11"/>
      <c r="I17" s="11"/>
      <c r="J17" s="11"/>
      <c r="K17" s="11"/>
      <c r="L17" s="11"/>
      <c r="M17" s="12">
        <v>0</v>
      </c>
      <c r="N17" s="12">
        <v>27246.936000000002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7346.3</v>
      </c>
      <c r="AG17" s="12">
        <v>0</v>
      </c>
      <c r="AH17" s="12">
        <v>0</v>
      </c>
      <c r="AI17" s="12">
        <v>7346.3144899999998</v>
      </c>
      <c r="AJ17" s="12">
        <v>-7346.3144899999998</v>
      </c>
      <c r="AK17" s="12">
        <v>0</v>
      </c>
      <c r="AL17" s="13">
        <v>0.26961983872241635</v>
      </c>
      <c r="AM17" s="12">
        <v>0</v>
      </c>
      <c r="AN17" s="13">
        <v>0</v>
      </c>
      <c r="AO17" s="14">
        <v>0</v>
      </c>
      <c r="AP17" s="15">
        <f t="shared" si="0"/>
        <v>26.961930691950098</v>
      </c>
    </row>
    <row r="18" spans="1:42" ht="25.5">
      <c r="A18" s="10" t="s">
        <v>54</v>
      </c>
      <c r="B18" s="11" t="s">
        <v>1</v>
      </c>
      <c r="C18" s="11" t="s">
        <v>11</v>
      </c>
      <c r="D18" s="11" t="s">
        <v>3</v>
      </c>
      <c r="E18" s="11" t="s">
        <v>1</v>
      </c>
      <c r="F18" s="11" t="s">
        <v>1</v>
      </c>
      <c r="G18" s="11"/>
      <c r="H18" s="11"/>
      <c r="I18" s="11"/>
      <c r="J18" s="11"/>
      <c r="K18" s="11"/>
      <c r="L18" s="11"/>
      <c r="M18" s="12">
        <v>0</v>
      </c>
      <c r="N18" s="12">
        <v>1167.3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336.98209000000003</v>
      </c>
      <c r="AG18" s="12">
        <v>0</v>
      </c>
      <c r="AH18" s="12">
        <v>0</v>
      </c>
      <c r="AI18" s="12">
        <v>336.98209000000003</v>
      </c>
      <c r="AJ18" s="12">
        <v>-336.98209000000003</v>
      </c>
      <c r="AK18" s="12">
        <v>0</v>
      </c>
      <c r="AL18" s="13">
        <v>0.28868507667266341</v>
      </c>
      <c r="AM18" s="12">
        <v>0</v>
      </c>
      <c r="AN18" s="13">
        <v>0</v>
      </c>
      <c r="AO18" s="14">
        <v>0</v>
      </c>
      <c r="AP18" s="15">
        <f t="shared" si="0"/>
        <v>28.868507667266346</v>
      </c>
    </row>
    <row r="19" spans="1:42" ht="25.5" outlineLevel="1">
      <c r="A19" s="10" t="s">
        <v>55</v>
      </c>
      <c r="B19" s="11" t="s">
        <v>1</v>
      </c>
      <c r="C19" s="11" t="s">
        <v>12</v>
      </c>
      <c r="D19" s="11" t="s">
        <v>3</v>
      </c>
      <c r="E19" s="11" t="s">
        <v>1</v>
      </c>
      <c r="F19" s="11" t="s">
        <v>1</v>
      </c>
      <c r="G19" s="11"/>
      <c r="H19" s="11"/>
      <c r="I19" s="11"/>
      <c r="J19" s="11"/>
      <c r="K19" s="11"/>
      <c r="L19" s="11"/>
      <c r="M19" s="12">
        <v>0</v>
      </c>
      <c r="N19" s="12">
        <v>1121.3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335.22174999999999</v>
      </c>
      <c r="AG19" s="12">
        <v>0</v>
      </c>
      <c r="AH19" s="12">
        <v>0</v>
      </c>
      <c r="AI19" s="12">
        <v>335.22174999999999</v>
      </c>
      <c r="AJ19" s="12">
        <v>-335.22174999999999</v>
      </c>
      <c r="AK19" s="12">
        <v>0</v>
      </c>
      <c r="AL19" s="13">
        <v>0.2989581289574601</v>
      </c>
      <c r="AM19" s="12">
        <v>0</v>
      </c>
      <c r="AN19" s="13">
        <v>0</v>
      </c>
      <c r="AO19" s="14">
        <v>0</v>
      </c>
      <c r="AP19" s="15">
        <f t="shared" si="0"/>
        <v>29.895812895746012</v>
      </c>
    </row>
    <row r="20" spans="1:42" ht="25.5" outlineLevel="1">
      <c r="A20" s="10" t="s">
        <v>56</v>
      </c>
      <c r="B20" s="11" t="s">
        <v>1</v>
      </c>
      <c r="C20" s="11" t="s">
        <v>13</v>
      </c>
      <c r="D20" s="11" t="s">
        <v>3</v>
      </c>
      <c r="E20" s="11" t="s">
        <v>1</v>
      </c>
      <c r="F20" s="11" t="s">
        <v>1</v>
      </c>
      <c r="G20" s="11"/>
      <c r="H20" s="11"/>
      <c r="I20" s="11"/>
      <c r="J20" s="11"/>
      <c r="K20" s="11"/>
      <c r="L20" s="11"/>
      <c r="M20" s="12">
        <v>0</v>
      </c>
      <c r="N20" s="12">
        <v>46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1.76034</v>
      </c>
      <c r="AG20" s="12">
        <v>0</v>
      </c>
      <c r="AH20" s="12">
        <v>0</v>
      </c>
      <c r="AI20" s="12">
        <v>1.76034</v>
      </c>
      <c r="AJ20" s="12">
        <v>-1.76034</v>
      </c>
      <c r="AK20" s="12">
        <v>0</v>
      </c>
      <c r="AL20" s="13">
        <v>3.8268260869565217E-2</v>
      </c>
      <c r="AM20" s="12">
        <v>0</v>
      </c>
      <c r="AN20" s="13">
        <v>0</v>
      </c>
      <c r="AO20" s="14">
        <v>0</v>
      </c>
      <c r="AP20" s="15">
        <f t="shared" si="0"/>
        <v>3.8268260869565216</v>
      </c>
    </row>
    <row r="21" spans="1:42">
      <c r="A21" s="10" t="s">
        <v>57</v>
      </c>
      <c r="B21" s="11" t="s">
        <v>1</v>
      </c>
      <c r="C21" s="11" t="s">
        <v>14</v>
      </c>
      <c r="D21" s="11" t="s">
        <v>3</v>
      </c>
      <c r="E21" s="11" t="s">
        <v>1</v>
      </c>
      <c r="F21" s="11" t="s">
        <v>1</v>
      </c>
      <c r="G21" s="11"/>
      <c r="H21" s="11"/>
      <c r="I21" s="11"/>
      <c r="J21" s="11"/>
      <c r="K21" s="11"/>
      <c r="L21" s="11"/>
      <c r="M21" s="12">
        <v>0</v>
      </c>
      <c r="N21" s="12">
        <v>79943.61692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4639.4268899999997</v>
      </c>
      <c r="AG21" s="12">
        <v>0</v>
      </c>
      <c r="AH21" s="12">
        <v>0</v>
      </c>
      <c r="AI21" s="12">
        <v>4639.4268899999997</v>
      </c>
      <c r="AJ21" s="12">
        <v>-4639.4268899999997</v>
      </c>
      <c r="AK21" s="12">
        <v>0</v>
      </c>
      <c r="AL21" s="13">
        <v>5.8033737635897795E-2</v>
      </c>
      <c r="AM21" s="12">
        <v>0</v>
      </c>
      <c r="AN21" s="13">
        <v>0</v>
      </c>
      <c r="AO21" s="14">
        <v>0</v>
      </c>
      <c r="AP21" s="15">
        <f t="shared" si="0"/>
        <v>5.8033737635897795</v>
      </c>
    </row>
    <row r="22" spans="1:42" outlineLevel="1">
      <c r="A22" s="10" t="s">
        <v>58</v>
      </c>
      <c r="B22" s="11" t="s">
        <v>1</v>
      </c>
      <c r="C22" s="11" t="s">
        <v>15</v>
      </c>
      <c r="D22" s="11" t="s">
        <v>3</v>
      </c>
      <c r="E22" s="11" t="s">
        <v>1</v>
      </c>
      <c r="F22" s="11" t="s">
        <v>1</v>
      </c>
      <c r="G22" s="11"/>
      <c r="H22" s="11"/>
      <c r="I22" s="11"/>
      <c r="J22" s="11"/>
      <c r="K22" s="11"/>
      <c r="L22" s="11"/>
      <c r="M22" s="12">
        <v>0</v>
      </c>
      <c r="N22" s="12">
        <v>120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2">
        <v>0</v>
      </c>
      <c r="AL22" s="13">
        <v>0</v>
      </c>
      <c r="AM22" s="12">
        <v>0</v>
      </c>
      <c r="AN22" s="13">
        <v>0</v>
      </c>
      <c r="AO22" s="14">
        <v>0</v>
      </c>
      <c r="AP22" s="15">
        <f t="shared" si="0"/>
        <v>0</v>
      </c>
    </row>
    <row r="23" spans="1:42" outlineLevel="1">
      <c r="A23" s="10" t="s">
        <v>59</v>
      </c>
      <c r="B23" s="11" t="s">
        <v>1</v>
      </c>
      <c r="C23" s="11" t="s">
        <v>16</v>
      </c>
      <c r="D23" s="11" t="s">
        <v>3</v>
      </c>
      <c r="E23" s="11" t="s">
        <v>1</v>
      </c>
      <c r="F23" s="11" t="s">
        <v>1</v>
      </c>
      <c r="G23" s="11"/>
      <c r="H23" s="11"/>
      <c r="I23" s="11"/>
      <c r="J23" s="11"/>
      <c r="K23" s="11"/>
      <c r="L23" s="11"/>
      <c r="M23" s="12">
        <v>0</v>
      </c>
      <c r="N23" s="12">
        <v>488.6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3">
        <v>0</v>
      </c>
      <c r="AM23" s="12">
        <v>0</v>
      </c>
      <c r="AN23" s="13">
        <v>0</v>
      </c>
      <c r="AO23" s="14">
        <v>0</v>
      </c>
      <c r="AP23" s="15">
        <f t="shared" si="0"/>
        <v>0</v>
      </c>
    </row>
    <row r="24" spans="1:42" outlineLevel="1">
      <c r="A24" s="10" t="s">
        <v>97</v>
      </c>
      <c r="B24" s="11" t="s">
        <v>1</v>
      </c>
      <c r="C24" s="11" t="s">
        <v>17</v>
      </c>
      <c r="D24" s="11" t="s">
        <v>3</v>
      </c>
      <c r="E24" s="11" t="s">
        <v>1</v>
      </c>
      <c r="F24" s="11" t="s">
        <v>1</v>
      </c>
      <c r="G24" s="11"/>
      <c r="H24" s="11"/>
      <c r="I24" s="11"/>
      <c r="J24" s="11"/>
      <c r="K24" s="11"/>
      <c r="L24" s="11"/>
      <c r="M24" s="12">
        <v>0</v>
      </c>
      <c r="N24" s="12">
        <v>192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3">
        <v>0</v>
      </c>
      <c r="AM24" s="12">
        <v>0</v>
      </c>
      <c r="AN24" s="13">
        <v>0</v>
      </c>
      <c r="AO24" s="14">
        <v>0</v>
      </c>
      <c r="AP24" s="15">
        <f t="shared" si="0"/>
        <v>0</v>
      </c>
    </row>
    <row r="25" spans="1:42" outlineLevel="1">
      <c r="A25" s="10" t="s">
        <v>62</v>
      </c>
      <c r="B25" s="11" t="s">
        <v>1</v>
      </c>
      <c r="C25" s="11" t="s">
        <v>18</v>
      </c>
      <c r="D25" s="11" t="s">
        <v>3</v>
      </c>
      <c r="E25" s="11" t="s">
        <v>1</v>
      </c>
      <c r="F25" s="11" t="s">
        <v>1</v>
      </c>
      <c r="G25" s="11"/>
      <c r="H25" s="11"/>
      <c r="I25" s="11"/>
      <c r="J25" s="11"/>
      <c r="K25" s="11"/>
      <c r="L25" s="11"/>
      <c r="M25" s="12">
        <v>0</v>
      </c>
      <c r="N25" s="12">
        <v>2190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468.387</v>
      </c>
      <c r="AG25" s="12">
        <v>0</v>
      </c>
      <c r="AH25" s="12">
        <v>0</v>
      </c>
      <c r="AI25" s="12">
        <v>468.387</v>
      </c>
      <c r="AJ25" s="12">
        <v>-468.387</v>
      </c>
      <c r="AK25" s="12">
        <v>0</v>
      </c>
      <c r="AL25" s="13">
        <v>0.21387534246575343</v>
      </c>
      <c r="AM25" s="12">
        <v>0</v>
      </c>
      <c r="AN25" s="13">
        <v>0</v>
      </c>
      <c r="AO25" s="14">
        <v>0</v>
      </c>
      <c r="AP25" s="15">
        <f t="shared" si="0"/>
        <v>21.387534246575342</v>
      </c>
    </row>
    <row r="26" spans="1:42" outlineLevel="1">
      <c r="A26" s="10" t="s">
        <v>60</v>
      </c>
      <c r="B26" s="11" t="s">
        <v>1</v>
      </c>
      <c r="C26" s="11" t="s">
        <v>19</v>
      </c>
      <c r="D26" s="11" t="s">
        <v>3</v>
      </c>
      <c r="E26" s="11" t="s">
        <v>1</v>
      </c>
      <c r="F26" s="11" t="s">
        <v>1</v>
      </c>
      <c r="G26" s="11"/>
      <c r="H26" s="11"/>
      <c r="I26" s="11"/>
      <c r="J26" s="11"/>
      <c r="K26" s="11"/>
      <c r="L26" s="11"/>
      <c r="M26" s="12">
        <v>0</v>
      </c>
      <c r="N26" s="12">
        <v>75535.016919999995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4166.03989</v>
      </c>
      <c r="AG26" s="12">
        <v>0</v>
      </c>
      <c r="AH26" s="12">
        <v>0</v>
      </c>
      <c r="AI26" s="12">
        <v>4166.03989</v>
      </c>
      <c r="AJ26" s="12">
        <v>-4166.03989</v>
      </c>
      <c r="AK26" s="12">
        <v>0</v>
      </c>
      <c r="AL26" s="13">
        <v>5.5153755964764004E-2</v>
      </c>
      <c r="AM26" s="12">
        <v>0</v>
      </c>
      <c r="AN26" s="13">
        <v>0</v>
      </c>
      <c r="AO26" s="14">
        <v>0</v>
      </c>
      <c r="AP26" s="15">
        <f t="shared" si="0"/>
        <v>5.5153755964764013</v>
      </c>
    </row>
    <row r="27" spans="1:42" outlineLevel="1">
      <c r="A27" s="10" t="s">
        <v>61</v>
      </c>
      <c r="B27" s="11" t="s">
        <v>1</v>
      </c>
      <c r="C27" s="11" t="s">
        <v>20</v>
      </c>
      <c r="D27" s="11" t="s">
        <v>3</v>
      </c>
      <c r="E27" s="11" t="s">
        <v>1</v>
      </c>
      <c r="F27" s="11" t="s">
        <v>1</v>
      </c>
      <c r="G27" s="11"/>
      <c r="H27" s="11"/>
      <c r="I27" s="11"/>
      <c r="J27" s="11"/>
      <c r="K27" s="11"/>
      <c r="L27" s="11"/>
      <c r="M27" s="12">
        <v>0</v>
      </c>
      <c r="N27" s="12">
        <v>1418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5</v>
      </c>
      <c r="AG27" s="12">
        <v>0</v>
      </c>
      <c r="AH27" s="12">
        <v>0</v>
      </c>
      <c r="AI27" s="12">
        <v>5</v>
      </c>
      <c r="AJ27" s="12">
        <v>-5</v>
      </c>
      <c r="AK27" s="12">
        <v>0</v>
      </c>
      <c r="AL27" s="13">
        <v>3.526093088857546E-3</v>
      </c>
      <c r="AM27" s="12">
        <v>0</v>
      </c>
      <c r="AN27" s="13">
        <v>0</v>
      </c>
      <c r="AO27" s="14">
        <v>0</v>
      </c>
      <c r="AP27" s="15">
        <f t="shared" si="0"/>
        <v>0.35260930888575459</v>
      </c>
    </row>
    <row r="28" spans="1:42">
      <c r="A28" s="10" t="s">
        <v>63</v>
      </c>
      <c r="B28" s="11" t="s">
        <v>1</v>
      </c>
      <c r="C28" s="11" t="s">
        <v>21</v>
      </c>
      <c r="D28" s="11" t="s">
        <v>3</v>
      </c>
      <c r="E28" s="11" t="s">
        <v>1</v>
      </c>
      <c r="F28" s="11" t="s">
        <v>1</v>
      </c>
      <c r="G28" s="11"/>
      <c r="H28" s="11"/>
      <c r="I28" s="11"/>
      <c r="J28" s="11"/>
      <c r="K28" s="11"/>
      <c r="L28" s="11"/>
      <c r="M28" s="12">
        <v>0</v>
      </c>
      <c r="N28" s="12">
        <v>229725.95249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21079.06983</v>
      </c>
      <c r="AG28" s="12">
        <v>0</v>
      </c>
      <c r="AH28" s="12">
        <v>0</v>
      </c>
      <c r="AI28" s="12">
        <v>21079.06983</v>
      </c>
      <c r="AJ28" s="12">
        <v>-21079.06983</v>
      </c>
      <c r="AK28" s="12">
        <v>0</v>
      </c>
      <c r="AL28" s="13">
        <v>9.1757459710250081E-2</v>
      </c>
      <c r="AM28" s="12">
        <v>0</v>
      </c>
      <c r="AN28" s="13">
        <v>0</v>
      </c>
      <c r="AO28" s="14">
        <v>0</v>
      </c>
      <c r="AP28" s="15">
        <f t="shared" si="0"/>
        <v>9.1757459710250089</v>
      </c>
    </row>
    <row r="29" spans="1:42" outlineLevel="1">
      <c r="A29" s="10" t="s">
        <v>64</v>
      </c>
      <c r="B29" s="11" t="s">
        <v>1</v>
      </c>
      <c r="C29" s="11" t="s">
        <v>22</v>
      </c>
      <c r="D29" s="11" t="s">
        <v>3</v>
      </c>
      <c r="E29" s="11" t="s">
        <v>1</v>
      </c>
      <c r="F29" s="11" t="s">
        <v>1</v>
      </c>
      <c r="G29" s="11"/>
      <c r="H29" s="11"/>
      <c r="I29" s="11"/>
      <c r="J29" s="11"/>
      <c r="K29" s="11"/>
      <c r="L29" s="11"/>
      <c r="M29" s="12">
        <v>0</v>
      </c>
      <c r="N29" s="12">
        <v>40266.199999999997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15047.15042</v>
      </c>
      <c r="AG29" s="12">
        <v>0</v>
      </c>
      <c r="AH29" s="12">
        <v>0</v>
      </c>
      <c r="AI29" s="12">
        <v>15047.15042</v>
      </c>
      <c r="AJ29" s="12">
        <v>-15047.15042</v>
      </c>
      <c r="AK29" s="12">
        <v>0</v>
      </c>
      <c r="AL29" s="13">
        <v>0.37369184129617394</v>
      </c>
      <c r="AM29" s="12">
        <v>0</v>
      </c>
      <c r="AN29" s="13">
        <v>0</v>
      </c>
      <c r="AO29" s="14">
        <v>0</v>
      </c>
      <c r="AP29" s="15">
        <f t="shared" si="0"/>
        <v>37.369184129617402</v>
      </c>
    </row>
    <row r="30" spans="1:42" outlineLevel="1">
      <c r="A30" s="10" t="s">
        <v>65</v>
      </c>
      <c r="B30" s="11" t="s">
        <v>1</v>
      </c>
      <c r="C30" s="11" t="s">
        <v>23</v>
      </c>
      <c r="D30" s="11" t="s">
        <v>3</v>
      </c>
      <c r="E30" s="11" t="s">
        <v>1</v>
      </c>
      <c r="F30" s="11" t="s">
        <v>1</v>
      </c>
      <c r="G30" s="11"/>
      <c r="H30" s="11"/>
      <c r="I30" s="11"/>
      <c r="J30" s="11"/>
      <c r="K30" s="11"/>
      <c r="L30" s="11"/>
      <c r="M30" s="12">
        <v>0</v>
      </c>
      <c r="N30" s="12">
        <v>71070.009999999995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3">
        <v>0</v>
      </c>
      <c r="AM30" s="12">
        <v>0</v>
      </c>
      <c r="AN30" s="13">
        <v>0</v>
      </c>
      <c r="AO30" s="14">
        <v>0</v>
      </c>
      <c r="AP30" s="15">
        <f t="shared" si="0"/>
        <v>0</v>
      </c>
    </row>
    <row r="31" spans="1:42" outlineLevel="1">
      <c r="A31" s="10" t="s">
        <v>66</v>
      </c>
      <c r="B31" s="11" t="s">
        <v>1</v>
      </c>
      <c r="C31" s="11" t="s">
        <v>24</v>
      </c>
      <c r="D31" s="11" t="s">
        <v>3</v>
      </c>
      <c r="E31" s="11" t="s">
        <v>1</v>
      </c>
      <c r="F31" s="11" t="s">
        <v>1</v>
      </c>
      <c r="G31" s="11"/>
      <c r="H31" s="11"/>
      <c r="I31" s="11"/>
      <c r="J31" s="11"/>
      <c r="K31" s="11"/>
      <c r="L31" s="11"/>
      <c r="M31" s="12">
        <v>0</v>
      </c>
      <c r="N31" s="12">
        <v>118389.74249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6031.9194100000004</v>
      </c>
      <c r="AG31" s="12">
        <v>0</v>
      </c>
      <c r="AH31" s="12">
        <v>0</v>
      </c>
      <c r="AI31" s="12">
        <v>6031.9194100000004</v>
      </c>
      <c r="AJ31" s="12">
        <v>-6031.9194100000004</v>
      </c>
      <c r="AK31" s="12">
        <v>0</v>
      </c>
      <c r="AL31" s="13">
        <v>5.0949679280783103E-2</v>
      </c>
      <c r="AM31" s="12">
        <v>0</v>
      </c>
      <c r="AN31" s="13">
        <v>0</v>
      </c>
      <c r="AO31" s="14">
        <v>0</v>
      </c>
      <c r="AP31" s="15">
        <f t="shared" si="0"/>
        <v>5.0949679280783107</v>
      </c>
    </row>
    <row r="32" spans="1:42">
      <c r="A32" s="10" t="s">
        <v>67</v>
      </c>
      <c r="B32" s="11" t="s">
        <v>1</v>
      </c>
      <c r="C32" s="11" t="s">
        <v>25</v>
      </c>
      <c r="D32" s="11" t="s">
        <v>3</v>
      </c>
      <c r="E32" s="11" t="s">
        <v>1</v>
      </c>
      <c r="F32" s="11" t="s">
        <v>1</v>
      </c>
      <c r="G32" s="11"/>
      <c r="H32" s="11"/>
      <c r="I32" s="11"/>
      <c r="J32" s="11"/>
      <c r="K32" s="11"/>
      <c r="L32" s="11"/>
      <c r="M32" s="12">
        <v>0</v>
      </c>
      <c r="N32" s="12">
        <v>20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3">
        <v>0</v>
      </c>
      <c r="AM32" s="12">
        <v>0</v>
      </c>
      <c r="AN32" s="13">
        <v>0</v>
      </c>
      <c r="AO32" s="14">
        <v>0</v>
      </c>
      <c r="AP32" s="15">
        <f t="shared" si="0"/>
        <v>0</v>
      </c>
    </row>
    <row r="33" spans="1:42" ht="16.5" customHeight="1" outlineLevel="1">
      <c r="A33" s="10" t="s">
        <v>68</v>
      </c>
      <c r="B33" s="11" t="s">
        <v>1</v>
      </c>
      <c r="C33" s="11" t="s">
        <v>26</v>
      </c>
      <c r="D33" s="11" t="s">
        <v>3</v>
      </c>
      <c r="E33" s="11" t="s">
        <v>1</v>
      </c>
      <c r="F33" s="11" t="s">
        <v>1</v>
      </c>
      <c r="G33" s="11"/>
      <c r="H33" s="11"/>
      <c r="I33" s="11"/>
      <c r="J33" s="11"/>
      <c r="K33" s="11"/>
      <c r="L33" s="11"/>
      <c r="M33" s="12">
        <v>0</v>
      </c>
      <c r="N33" s="12">
        <v>20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3">
        <v>0</v>
      </c>
      <c r="AM33" s="12">
        <v>0</v>
      </c>
      <c r="AN33" s="13">
        <v>0</v>
      </c>
      <c r="AO33" s="14">
        <v>0</v>
      </c>
      <c r="AP33" s="15">
        <f t="shared" si="0"/>
        <v>0</v>
      </c>
    </row>
    <row r="34" spans="1:42">
      <c r="A34" s="10" t="s">
        <v>69</v>
      </c>
      <c r="B34" s="11" t="s">
        <v>1</v>
      </c>
      <c r="C34" s="11" t="s">
        <v>27</v>
      </c>
      <c r="D34" s="11" t="s">
        <v>3</v>
      </c>
      <c r="E34" s="11" t="s">
        <v>1</v>
      </c>
      <c r="F34" s="11" t="s">
        <v>1</v>
      </c>
      <c r="G34" s="11"/>
      <c r="H34" s="11"/>
      <c r="I34" s="11"/>
      <c r="J34" s="11"/>
      <c r="K34" s="11"/>
      <c r="L34" s="11"/>
      <c r="M34" s="12">
        <v>0</v>
      </c>
      <c r="N34" s="12">
        <v>428321.65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98216.478589999999</v>
      </c>
      <c r="AG34" s="12">
        <v>0</v>
      </c>
      <c r="AH34" s="12">
        <v>0</v>
      </c>
      <c r="AI34" s="12">
        <v>98216.478589999999</v>
      </c>
      <c r="AJ34" s="12">
        <v>-98216.478589999999</v>
      </c>
      <c r="AK34" s="12">
        <v>0</v>
      </c>
      <c r="AL34" s="13">
        <v>0.22930542640093024</v>
      </c>
      <c r="AM34" s="12">
        <v>0</v>
      </c>
      <c r="AN34" s="13">
        <v>0</v>
      </c>
      <c r="AO34" s="14">
        <v>0</v>
      </c>
      <c r="AP34" s="15">
        <f t="shared" si="0"/>
        <v>22.930542640093023</v>
      </c>
    </row>
    <row r="35" spans="1:42" outlineLevel="1">
      <c r="A35" s="10" t="s">
        <v>70</v>
      </c>
      <c r="B35" s="11" t="s">
        <v>1</v>
      </c>
      <c r="C35" s="11" t="s">
        <v>28</v>
      </c>
      <c r="D35" s="11" t="s">
        <v>3</v>
      </c>
      <c r="E35" s="11" t="s">
        <v>1</v>
      </c>
      <c r="F35" s="11" t="s">
        <v>1</v>
      </c>
      <c r="G35" s="11"/>
      <c r="H35" s="11"/>
      <c r="I35" s="11"/>
      <c r="J35" s="11"/>
      <c r="K35" s="11"/>
      <c r="L35" s="11"/>
      <c r="M35" s="12">
        <v>0</v>
      </c>
      <c r="N35" s="12">
        <v>199702.39999999999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44305.35716</v>
      </c>
      <c r="AG35" s="12">
        <v>0</v>
      </c>
      <c r="AH35" s="12">
        <v>0</v>
      </c>
      <c r="AI35" s="12">
        <v>44305.35716</v>
      </c>
      <c r="AJ35" s="12">
        <v>-44305.35716</v>
      </c>
      <c r="AK35" s="12">
        <v>0</v>
      </c>
      <c r="AL35" s="13">
        <v>0.22185690888041407</v>
      </c>
      <c r="AM35" s="12">
        <v>0</v>
      </c>
      <c r="AN35" s="13">
        <v>0</v>
      </c>
      <c r="AO35" s="14">
        <v>0</v>
      </c>
      <c r="AP35" s="15">
        <f t="shared" si="0"/>
        <v>22.185690888041407</v>
      </c>
    </row>
    <row r="36" spans="1:42" outlineLevel="1">
      <c r="A36" s="10" t="s">
        <v>71</v>
      </c>
      <c r="B36" s="11" t="s">
        <v>1</v>
      </c>
      <c r="C36" s="11" t="s">
        <v>29</v>
      </c>
      <c r="D36" s="11" t="s">
        <v>3</v>
      </c>
      <c r="E36" s="11" t="s">
        <v>1</v>
      </c>
      <c r="F36" s="11" t="s">
        <v>1</v>
      </c>
      <c r="G36" s="11"/>
      <c r="H36" s="11"/>
      <c r="I36" s="11"/>
      <c r="J36" s="11"/>
      <c r="K36" s="11"/>
      <c r="L36" s="11"/>
      <c r="M36" s="12">
        <v>0</v>
      </c>
      <c r="N36" s="12">
        <v>149571.20000000001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34294.329919999996</v>
      </c>
      <c r="AG36" s="12">
        <v>0</v>
      </c>
      <c r="AH36" s="12">
        <v>0</v>
      </c>
      <c r="AI36" s="12">
        <v>34294.329919999996</v>
      </c>
      <c r="AJ36" s="12">
        <v>-34294.329919999996</v>
      </c>
      <c r="AK36" s="12">
        <v>0</v>
      </c>
      <c r="AL36" s="13">
        <v>0.22928431355769024</v>
      </c>
      <c r="AM36" s="12">
        <v>0</v>
      </c>
      <c r="AN36" s="13">
        <v>0</v>
      </c>
      <c r="AO36" s="14">
        <v>0</v>
      </c>
      <c r="AP36" s="15">
        <f t="shared" si="0"/>
        <v>22.928431355769021</v>
      </c>
    </row>
    <row r="37" spans="1:42" outlineLevel="1">
      <c r="A37" s="10" t="s">
        <v>72</v>
      </c>
      <c r="B37" s="11" t="s">
        <v>1</v>
      </c>
      <c r="C37" s="11" t="s">
        <v>30</v>
      </c>
      <c r="D37" s="11" t="s">
        <v>3</v>
      </c>
      <c r="E37" s="11" t="s">
        <v>1</v>
      </c>
      <c r="F37" s="11" t="s">
        <v>1</v>
      </c>
      <c r="G37" s="11"/>
      <c r="H37" s="11"/>
      <c r="I37" s="11"/>
      <c r="J37" s="11"/>
      <c r="K37" s="11"/>
      <c r="L37" s="11"/>
      <c r="M37" s="12">
        <v>0</v>
      </c>
      <c r="N37" s="12">
        <v>60757.5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15821.793240000001</v>
      </c>
      <c r="AG37" s="12">
        <v>0</v>
      </c>
      <c r="AH37" s="12">
        <v>0</v>
      </c>
      <c r="AI37" s="12">
        <v>15821.793240000001</v>
      </c>
      <c r="AJ37" s="12">
        <v>-15821.793240000001</v>
      </c>
      <c r="AK37" s="12">
        <v>0</v>
      </c>
      <c r="AL37" s="13">
        <v>0.2604088917417603</v>
      </c>
      <c r="AM37" s="12">
        <v>0</v>
      </c>
      <c r="AN37" s="13">
        <v>0</v>
      </c>
      <c r="AO37" s="14">
        <v>0</v>
      </c>
      <c r="AP37" s="15">
        <f t="shared" si="0"/>
        <v>26.04088917417603</v>
      </c>
    </row>
    <row r="38" spans="1:42" ht="25.5" outlineLevel="1">
      <c r="A38" s="10" t="s">
        <v>73</v>
      </c>
      <c r="B38" s="11" t="s">
        <v>1</v>
      </c>
      <c r="C38" s="11" t="s">
        <v>31</v>
      </c>
      <c r="D38" s="11" t="s">
        <v>3</v>
      </c>
      <c r="E38" s="11" t="s">
        <v>1</v>
      </c>
      <c r="F38" s="11" t="s">
        <v>1</v>
      </c>
      <c r="G38" s="11"/>
      <c r="H38" s="11"/>
      <c r="I38" s="11"/>
      <c r="J38" s="11"/>
      <c r="K38" s="11"/>
      <c r="L38" s="11"/>
      <c r="M38" s="12">
        <v>0</v>
      </c>
      <c r="N38" s="12">
        <v>85.55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11.095000000000001</v>
      </c>
      <c r="AG38" s="12">
        <v>0</v>
      </c>
      <c r="AH38" s="12">
        <v>0</v>
      </c>
      <c r="AI38" s="12">
        <v>11.095000000000001</v>
      </c>
      <c r="AJ38" s="12">
        <v>-11.095000000000001</v>
      </c>
      <c r="AK38" s="12">
        <v>0</v>
      </c>
      <c r="AL38" s="13">
        <v>0.12969023962594975</v>
      </c>
      <c r="AM38" s="12">
        <v>0</v>
      </c>
      <c r="AN38" s="13">
        <v>0</v>
      </c>
      <c r="AO38" s="14">
        <v>0</v>
      </c>
      <c r="AP38" s="15">
        <f t="shared" si="0"/>
        <v>12.969023962594974</v>
      </c>
    </row>
    <row r="39" spans="1:42" outlineLevel="1">
      <c r="A39" s="10" t="s">
        <v>74</v>
      </c>
      <c r="B39" s="11" t="s">
        <v>1</v>
      </c>
      <c r="C39" s="11" t="s">
        <v>32</v>
      </c>
      <c r="D39" s="11" t="s">
        <v>3</v>
      </c>
      <c r="E39" s="11" t="s">
        <v>1</v>
      </c>
      <c r="F39" s="11" t="s">
        <v>1</v>
      </c>
      <c r="G39" s="11"/>
      <c r="H39" s="11"/>
      <c r="I39" s="11"/>
      <c r="J39" s="11"/>
      <c r="K39" s="11"/>
      <c r="L39" s="11"/>
      <c r="M39" s="12">
        <v>0</v>
      </c>
      <c r="N39" s="12">
        <v>1281.4000000000001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10.31692</v>
      </c>
      <c r="AG39" s="12">
        <v>0</v>
      </c>
      <c r="AH39" s="12">
        <v>0</v>
      </c>
      <c r="AI39" s="12">
        <v>10.31692</v>
      </c>
      <c r="AJ39" s="12">
        <v>-10.31692</v>
      </c>
      <c r="AK39" s="12">
        <v>0</v>
      </c>
      <c r="AL39" s="13">
        <v>8.0512876541282974E-3</v>
      </c>
      <c r="AM39" s="12">
        <v>0</v>
      </c>
      <c r="AN39" s="13">
        <v>0</v>
      </c>
      <c r="AO39" s="14">
        <v>0</v>
      </c>
      <c r="AP39" s="15">
        <f t="shared" si="0"/>
        <v>0.80512876541282952</v>
      </c>
    </row>
    <row r="40" spans="1:42" outlineLevel="1">
      <c r="A40" s="10" t="s">
        <v>75</v>
      </c>
      <c r="B40" s="11" t="s">
        <v>1</v>
      </c>
      <c r="C40" s="11" t="s">
        <v>33</v>
      </c>
      <c r="D40" s="11" t="s">
        <v>3</v>
      </c>
      <c r="E40" s="11" t="s">
        <v>1</v>
      </c>
      <c r="F40" s="11" t="s">
        <v>1</v>
      </c>
      <c r="G40" s="11"/>
      <c r="H40" s="11"/>
      <c r="I40" s="11"/>
      <c r="J40" s="11"/>
      <c r="K40" s="11"/>
      <c r="L40" s="11"/>
      <c r="M40" s="12">
        <v>0</v>
      </c>
      <c r="N40" s="12">
        <v>16923.599999999999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3773.58635</v>
      </c>
      <c r="AG40" s="12">
        <v>0</v>
      </c>
      <c r="AH40" s="12">
        <v>0</v>
      </c>
      <c r="AI40" s="12">
        <v>3773.58635</v>
      </c>
      <c r="AJ40" s="12">
        <v>-3773.58635</v>
      </c>
      <c r="AK40" s="12">
        <v>0</v>
      </c>
      <c r="AL40" s="13">
        <v>0.22297775591481717</v>
      </c>
      <c r="AM40" s="12">
        <v>0</v>
      </c>
      <c r="AN40" s="13">
        <v>0</v>
      </c>
      <c r="AO40" s="14">
        <v>0</v>
      </c>
      <c r="AP40" s="15">
        <f t="shared" si="0"/>
        <v>22.29777559148172</v>
      </c>
    </row>
    <row r="41" spans="1:42">
      <c r="A41" s="10" t="s">
        <v>76</v>
      </c>
      <c r="B41" s="11" t="s">
        <v>1</v>
      </c>
      <c r="C41" s="11" t="s">
        <v>34</v>
      </c>
      <c r="D41" s="11" t="s">
        <v>3</v>
      </c>
      <c r="E41" s="11" t="s">
        <v>1</v>
      </c>
      <c r="F41" s="11" t="s">
        <v>1</v>
      </c>
      <c r="G41" s="11"/>
      <c r="H41" s="11"/>
      <c r="I41" s="11"/>
      <c r="J41" s="11"/>
      <c r="K41" s="11"/>
      <c r="L41" s="11"/>
      <c r="M41" s="12">
        <v>0</v>
      </c>
      <c r="N41" s="12">
        <v>46045.942999999999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12122.071540000001</v>
      </c>
      <c r="AG41" s="12">
        <v>0</v>
      </c>
      <c r="AH41" s="12">
        <v>0</v>
      </c>
      <c r="AI41" s="12">
        <v>12122.071540000001</v>
      </c>
      <c r="AJ41" s="12">
        <v>-12122.071540000001</v>
      </c>
      <c r="AK41" s="12">
        <v>0</v>
      </c>
      <c r="AL41" s="13">
        <v>0.26326036020154914</v>
      </c>
      <c r="AM41" s="12">
        <v>0</v>
      </c>
      <c r="AN41" s="13">
        <v>0</v>
      </c>
      <c r="AO41" s="14">
        <v>0</v>
      </c>
      <c r="AP41" s="15">
        <f t="shared" si="0"/>
        <v>26.326036020154913</v>
      </c>
    </row>
    <row r="42" spans="1:42" outlineLevel="1">
      <c r="A42" s="10" t="s">
        <v>77</v>
      </c>
      <c r="B42" s="11" t="s">
        <v>1</v>
      </c>
      <c r="C42" s="11" t="s">
        <v>35</v>
      </c>
      <c r="D42" s="11" t="s">
        <v>3</v>
      </c>
      <c r="E42" s="11" t="s">
        <v>1</v>
      </c>
      <c r="F42" s="11" t="s">
        <v>1</v>
      </c>
      <c r="G42" s="11"/>
      <c r="H42" s="11"/>
      <c r="I42" s="11"/>
      <c r="J42" s="11"/>
      <c r="K42" s="11"/>
      <c r="L42" s="11"/>
      <c r="M42" s="12">
        <v>0</v>
      </c>
      <c r="N42" s="12">
        <v>46045.942999999999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12122.071540000001</v>
      </c>
      <c r="AG42" s="12">
        <v>0</v>
      </c>
      <c r="AH42" s="12">
        <v>0</v>
      </c>
      <c r="AI42" s="12">
        <v>12122.071540000001</v>
      </c>
      <c r="AJ42" s="12">
        <v>-12122.071540000001</v>
      </c>
      <c r="AK42" s="12">
        <v>0</v>
      </c>
      <c r="AL42" s="13">
        <v>0.26326036020154914</v>
      </c>
      <c r="AM42" s="12">
        <v>0</v>
      </c>
      <c r="AN42" s="13">
        <v>0</v>
      </c>
      <c r="AO42" s="14">
        <v>0</v>
      </c>
      <c r="AP42" s="15">
        <f t="shared" si="0"/>
        <v>26.326036020154913</v>
      </c>
    </row>
    <row r="43" spans="1:42">
      <c r="A43" s="10" t="s">
        <v>78</v>
      </c>
      <c r="B43" s="11" t="s">
        <v>1</v>
      </c>
      <c r="C43" s="11" t="s">
        <v>36</v>
      </c>
      <c r="D43" s="11" t="s">
        <v>3</v>
      </c>
      <c r="E43" s="11" t="s">
        <v>1</v>
      </c>
      <c r="F43" s="11" t="s">
        <v>1</v>
      </c>
      <c r="G43" s="11"/>
      <c r="H43" s="11"/>
      <c r="I43" s="11"/>
      <c r="J43" s="11"/>
      <c r="K43" s="11"/>
      <c r="L43" s="11"/>
      <c r="M43" s="12">
        <v>0</v>
      </c>
      <c r="N43" s="12">
        <v>26007.26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3024.8974699999999</v>
      </c>
      <c r="AG43" s="12">
        <v>0</v>
      </c>
      <c r="AH43" s="12">
        <v>0</v>
      </c>
      <c r="AI43" s="12">
        <v>3024.8974699999999</v>
      </c>
      <c r="AJ43" s="12">
        <v>-3024.8974699999999</v>
      </c>
      <c r="AK43" s="12">
        <v>0</v>
      </c>
      <c r="AL43" s="13">
        <v>0.11630973312836493</v>
      </c>
      <c r="AM43" s="12">
        <v>0</v>
      </c>
      <c r="AN43" s="13">
        <v>0</v>
      </c>
      <c r="AO43" s="14">
        <v>0</v>
      </c>
      <c r="AP43" s="15">
        <f t="shared" si="0"/>
        <v>11.630973312836494</v>
      </c>
    </row>
    <row r="44" spans="1:42" outlineLevel="1">
      <c r="A44" s="10" t="s">
        <v>79</v>
      </c>
      <c r="B44" s="11" t="s">
        <v>1</v>
      </c>
      <c r="C44" s="11" t="s">
        <v>37</v>
      </c>
      <c r="D44" s="11" t="s">
        <v>3</v>
      </c>
      <c r="E44" s="11" t="s">
        <v>1</v>
      </c>
      <c r="F44" s="11" t="s">
        <v>1</v>
      </c>
      <c r="G44" s="11"/>
      <c r="H44" s="11"/>
      <c r="I44" s="11"/>
      <c r="J44" s="11"/>
      <c r="K44" s="11"/>
      <c r="L44" s="11"/>
      <c r="M44" s="12">
        <v>0</v>
      </c>
      <c r="N44" s="12">
        <v>1900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460.07252999999997</v>
      </c>
      <c r="AG44" s="12">
        <v>0</v>
      </c>
      <c r="AH44" s="12">
        <v>0</v>
      </c>
      <c r="AI44" s="12">
        <v>460.07252999999997</v>
      </c>
      <c r="AJ44" s="12">
        <v>-460.07252999999997</v>
      </c>
      <c r="AK44" s="12">
        <v>0</v>
      </c>
      <c r="AL44" s="13">
        <v>0.24214343684210526</v>
      </c>
      <c r="AM44" s="12">
        <v>0</v>
      </c>
      <c r="AN44" s="13">
        <v>0</v>
      </c>
      <c r="AO44" s="14">
        <v>0</v>
      </c>
      <c r="AP44" s="15">
        <f t="shared" si="0"/>
        <v>24.214343684210522</v>
      </c>
    </row>
    <row r="45" spans="1:42" outlineLevel="1">
      <c r="A45" s="10" t="s">
        <v>80</v>
      </c>
      <c r="B45" s="11" t="s">
        <v>1</v>
      </c>
      <c r="C45" s="11" t="s">
        <v>38</v>
      </c>
      <c r="D45" s="11" t="s">
        <v>3</v>
      </c>
      <c r="E45" s="11" t="s">
        <v>1</v>
      </c>
      <c r="F45" s="11" t="s">
        <v>1</v>
      </c>
      <c r="G45" s="11"/>
      <c r="H45" s="11"/>
      <c r="I45" s="11"/>
      <c r="J45" s="11"/>
      <c r="K45" s="11"/>
      <c r="L45" s="11"/>
      <c r="M45" s="12">
        <v>0</v>
      </c>
      <c r="N45" s="12">
        <v>5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3">
        <v>0</v>
      </c>
      <c r="AM45" s="12">
        <v>0</v>
      </c>
      <c r="AN45" s="13">
        <v>0</v>
      </c>
      <c r="AO45" s="14">
        <v>0</v>
      </c>
      <c r="AP45" s="15">
        <f t="shared" si="0"/>
        <v>0</v>
      </c>
    </row>
    <row r="46" spans="1:42" outlineLevel="1">
      <c r="A46" s="10" t="s">
        <v>81</v>
      </c>
      <c r="B46" s="11" t="s">
        <v>1</v>
      </c>
      <c r="C46" s="11" t="s">
        <v>39</v>
      </c>
      <c r="D46" s="11" t="s">
        <v>3</v>
      </c>
      <c r="E46" s="11" t="s">
        <v>1</v>
      </c>
      <c r="F46" s="11" t="s">
        <v>1</v>
      </c>
      <c r="G46" s="11"/>
      <c r="H46" s="11"/>
      <c r="I46" s="11"/>
      <c r="J46" s="11"/>
      <c r="K46" s="11"/>
      <c r="L46" s="11"/>
      <c r="M46" s="12">
        <v>0</v>
      </c>
      <c r="N46" s="12">
        <v>24102.26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2564.82494</v>
      </c>
      <c r="AG46" s="12">
        <v>0</v>
      </c>
      <c r="AH46" s="12">
        <v>0</v>
      </c>
      <c r="AI46" s="12">
        <v>2564.82494</v>
      </c>
      <c r="AJ46" s="12">
        <v>-2564.82494</v>
      </c>
      <c r="AK46" s="12">
        <v>0</v>
      </c>
      <c r="AL46" s="13">
        <v>0.10641429226968757</v>
      </c>
      <c r="AM46" s="12">
        <v>0</v>
      </c>
      <c r="AN46" s="13">
        <v>0</v>
      </c>
      <c r="AO46" s="14">
        <v>0</v>
      </c>
      <c r="AP46" s="15">
        <f t="shared" si="0"/>
        <v>10.641429226968759</v>
      </c>
    </row>
    <row r="47" spans="1:42">
      <c r="A47" s="10" t="s">
        <v>82</v>
      </c>
      <c r="B47" s="11" t="s">
        <v>1</v>
      </c>
      <c r="C47" s="11" t="s">
        <v>40</v>
      </c>
      <c r="D47" s="11" t="s">
        <v>3</v>
      </c>
      <c r="E47" s="11" t="s">
        <v>1</v>
      </c>
      <c r="F47" s="11" t="s">
        <v>1</v>
      </c>
      <c r="G47" s="11"/>
      <c r="H47" s="11"/>
      <c r="I47" s="11"/>
      <c r="J47" s="11"/>
      <c r="K47" s="11"/>
      <c r="L47" s="11"/>
      <c r="M47" s="12">
        <v>0</v>
      </c>
      <c r="N47" s="12">
        <v>23378.222000000002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2907.1</v>
      </c>
      <c r="AG47" s="12">
        <v>0</v>
      </c>
      <c r="AH47" s="12">
        <v>0</v>
      </c>
      <c r="AI47" s="12">
        <v>2907.0729000000001</v>
      </c>
      <c r="AJ47" s="12">
        <v>-2907.0729000000001</v>
      </c>
      <c r="AK47" s="12">
        <v>0</v>
      </c>
      <c r="AL47" s="13">
        <v>0.12434961478250998</v>
      </c>
      <c r="AM47" s="12">
        <v>0</v>
      </c>
      <c r="AN47" s="13">
        <v>0</v>
      </c>
      <c r="AO47" s="14">
        <v>0</v>
      </c>
      <c r="AP47" s="15">
        <f t="shared" si="0"/>
        <v>12.43507739810153</v>
      </c>
    </row>
    <row r="48" spans="1:42" outlineLevel="1">
      <c r="A48" s="10" t="s">
        <v>83</v>
      </c>
      <c r="B48" s="11" t="s">
        <v>1</v>
      </c>
      <c r="C48" s="11" t="s">
        <v>41</v>
      </c>
      <c r="D48" s="11" t="s">
        <v>3</v>
      </c>
      <c r="E48" s="11" t="s">
        <v>1</v>
      </c>
      <c r="F48" s="11" t="s">
        <v>1</v>
      </c>
      <c r="G48" s="11"/>
      <c r="H48" s="11"/>
      <c r="I48" s="11"/>
      <c r="J48" s="11"/>
      <c r="K48" s="11"/>
      <c r="L48" s="11"/>
      <c r="M48" s="12">
        <v>0</v>
      </c>
      <c r="N48" s="12">
        <v>200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69.42</v>
      </c>
      <c r="AG48" s="12">
        <v>0</v>
      </c>
      <c r="AH48" s="12">
        <v>0</v>
      </c>
      <c r="AI48" s="12">
        <v>69.42</v>
      </c>
      <c r="AJ48" s="12">
        <v>-69.42</v>
      </c>
      <c r="AK48" s="12">
        <v>0</v>
      </c>
      <c r="AL48" s="13">
        <v>0.34710000000000002</v>
      </c>
      <c r="AM48" s="12">
        <v>0</v>
      </c>
      <c r="AN48" s="13">
        <v>0</v>
      </c>
      <c r="AO48" s="14">
        <v>0</v>
      </c>
      <c r="AP48" s="15">
        <f t="shared" si="0"/>
        <v>34.71</v>
      </c>
    </row>
    <row r="49" spans="1:42" outlineLevel="1">
      <c r="A49" s="10" t="s">
        <v>84</v>
      </c>
      <c r="B49" s="11" t="s">
        <v>1</v>
      </c>
      <c r="C49" s="11" t="s">
        <v>42</v>
      </c>
      <c r="D49" s="11" t="s">
        <v>3</v>
      </c>
      <c r="E49" s="11" t="s">
        <v>1</v>
      </c>
      <c r="F49" s="11" t="s">
        <v>1</v>
      </c>
      <c r="G49" s="11"/>
      <c r="H49" s="11"/>
      <c r="I49" s="11"/>
      <c r="J49" s="11"/>
      <c r="K49" s="11"/>
      <c r="L49" s="11"/>
      <c r="M49" s="12">
        <v>0</v>
      </c>
      <c r="N49" s="12">
        <v>23178.222000000002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2837.6529</v>
      </c>
      <c r="AG49" s="12">
        <v>0</v>
      </c>
      <c r="AH49" s="12">
        <v>0</v>
      </c>
      <c r="AI49" s="12">
        <v>2837.6529</v>
      </c>
      <c r="AJ49" s="12">
        <v>-2837.6529</v>
      </c>
      <c r="AK49" s="12">
        <v>0</v>
      </c>
      <c r="AL49" s="13">
        <v>0.12242754858418389</v>
      </c>
      <c r="AM49" s="12">
        <v>0</v>
      </c>
      <c r="AN49" s="13">
        <v>0</v>
      </c>
      <c r="AO49" s="14">
        <v>0</v>
      </c>
      <c r="AP49" s="15">
        <f t="shared" si="0"/>
        <v>12.242754858418389</v>
      </c>
    </row>
    <row r="50" spans="1:42" ht="17.25" customHeight="1">
      <c r="A50" s="10" t="s">
        <v>96</v>
      </c>
      <c r="B50" s="11" t="s">
        <v>1</v>
      </c>
      <c r="C50" s="11" t="s">
        <v>43</v>
      </c>
      <c r="D50" s="11" t="s">
        <v>3</v>
      </c>
      <c r="E50" s="11" t="s">
        <v>1</v>
      </c>
      <c r="F50" s="11" t="s">
        <v>1</v>
      </c>
      <c r="G50" s="11"/>
      <c r="H50" s="11"/>
      <c r="I50" s="11"/>
      <c r="J50" s="11"/>
      <c r="K50" s="11"/>
      <c r="L50" s="11"/>
      <c r="M50" s="12">
        <v>0</v>
      </c>
      <c r="N50" s="12">
        <v>10400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1990.1370300000001</v>
      </c>
      <c r="AG50" s="12">
        <v>0</v>
      </c>
      <c r="AH50" s="12">
        <v>0</v>
      </c>
      <c r="AI50" s="12">
        <v>1990.1370300000001</v>
      </c>
      <c r="AJ50" s="12">
        <v>-1990.1370300000001</v>
      </c>
      <c r="AK50" s="12">
        <v>0</v>
      </c>
      <c r="AL50" s="13">
        <v>0.1913593298076923</v>
      </c>
      <c r="AM50" s="12">
        <v>0</v>
      </c>
      <c r="AN50" s="13">
        <v>0</v>
      </c>
      <c r="AO50" s="14">
        <v>0</v>
      </c>
      <c r="AP50" s="15">
        <f t="shared" si="0"/>
        <v>19.135932980769233</v>
      </c>
    </row>
    <row r="51" spans="1:42" ht="17.25" customHeight="1" outlineLevel="1">
      <c r="A51" s="10" t="s">
        <v>95</v>
      </c>
      <c r="B51" s="11" t="s">
        <v>1</v>
      </c>
      <c r="C51" s="11" t="s">
        <v>44</v>
      </c>
      <c r="D51" s="11" t="s">
        <v>3</v>
      </c>
      <c r="E51" s="11" t="s">
        <v>1</v>
      </c>
      <c r="F51" s="11" t="s">
        <v>1</v>
      </c>
      <c r="G51" s="11"/>
      <c r="H51" s="11"/>
      <c r="I51" s="11"/>
      <c r="J51" s="11"/>
      <c r="K51" s="11"/>
      <c r="L51" s="11"/>
      <c r="M51" s="12">
        <v>0</v>
      </c>
      <c r="N51" s="12">
        <v>10400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1990.1370300000001</v>
      </c>
      <c r="AG51" s="12">
        <v>0</v>
      </c>
      <c r="AH51" s="12">
        <v>0</v>
      </c>
      <c r="AI51" s="12">
        <v>1990.1370300000001</v>
      </c>
      <c r="AJ51" s="12">
        <v>-1990.1370300000001</v>
      </c>
      <c r="AK51" s="12">
        <v>0</v>
      </c>
      <c r="AL51" s="13">
        <v>0.1913593298076923</v>
      </c>
      <c r="AM51" s="12">
        <v>0</v>
      </c>
      <c r="AN51" s="13">
        <v>0</v>
      </c>
      <c r="AO51" s="14">
        <v>0</v>
      </c>
      <c r="AP51" s="15">
        <f t="shared" si="0"/>
        <v>19.135932980769233</v>
      </c>
    </row>
    <row r="52" spans="1:42" ht="12.75" customHeight="1">
      <c r="A52" s="52" t="s">
        <v>45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4">
        <v>0</v>
      </c>
      <c r="N52" s="17">
        <f>N50+N47+N43+N41+N34+N32+N28+N21+N18+N10</f>
        <v>905913.18041000003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f>AF50+AF47+AF43+AF41+AF34+AF32+AF28+AF21+AF18+AF10</f>
        <v>160323.96344000002</v>
      </c>
      <c r="AG52" s="17">
        <v>0</v>
      </c>
      <c r="AH52" s="17">
        <v>0</v>
      </c>
      <c r="AI52" s="17">
        <v>160323.97036000001</v>
      </c>
      <c r="AJ52" s="17">
        <v>-160323.97036000001</v>
      </c>
      <c r="AK52" s="17">
        <v>0</v>
      </c>
      <c r="AL52" s="18">
        <v>0.1769749837257476</v>
      </c>
      <c r="AM52" s="17">
        <v>0</v>
      </c>
      <c r="AN52" s="18">
        <v>0</v>
      </c>
      <c r="AO52" s="19">
        <v>0</v>
      </c>
      <c r="AP52" s="20">
        <f t="shared" si="0"/>
        <v>17.697497608704651</v>
      </c>
    </row>
    <row r="53" spans="1:42" ht="12.75" customHeight="1">
      <c r="A53" s="22" t="s">
        <v>99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1:42" ht="11.25" customHeight="1">
      <c r="A54" s="50" t="s">
        <v>46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3"/>
    </row>
  </sheetData>
  <mergeCells count="47">
    <mergeCell ref="A54:AE54"/>
    <mergeCell ref="A52:L52"/>
    <mergeCell ref="P8:P9"/>
    <mergeCell ref="Q8:Q9"/>
    <mergeCell ref="R8:R9"/>
    <mergeCell ref="S8:S9"/>
    <mergeCell ref="E8:E9"/>
    <mergeCell ref="F8:F9"/>
    <mergeCell ref="M8:M9"/>
    <mergeCell ref="N8:N9"/>
    <mergeCell ref="W8:W9"/>
    <mergeCell ref="J8:J9"/>
    <mergeCell ref="K8:K9"/>
    <mergeCell ref="L8:L9"/>
    <mergeCell ref="O8:O9"/>
    <mergeCell ref="Z8:Z9"/>
    <mergeCell ref="N1:AP1"/>
    <mergeCell ref="A6:AP6"/>
    <mergeCell ref="A5:AP5"/>
    <mergeCell ref="AI8:AI9"/>
    <mergeCell ref="AE8:AE9"/>
    <mergeCell ref="Y8:Y9"/>
    <mergeCell ref="A8:A9"/>
    <mergeCell ref="B8:B9"/>
    <mergeCell ref="C8:C9"/>
    <mergeCell ref="D8:D9"/>
    <mergeCell ref="AJ8:AJ9"/>
    <mergeCell ref="AF8:AF9"/>
    <mergeCell ref="AN8:AN9"/>
    <mergeCell ref="AO8:AO9"/>
    <mergeCell ref="AL8:AL9"/>
    <mergeCell ref="AM8:AM9"/>
    <mergeCell ref="A53:AP53"/>
    <mergeCell ref="AP8:AP9"/>
    <mergeCell ref="N2:AP2"/>
    <mergeCell ref="N3:AP3"/>
    <mergeCell ref="H8:H9"/>
    <mergeCell ref="I8:I9"/>
    <mergeCell ref="G8:G9"/>
    <mergeCell ref="T8:T9"/>
    <mergeCell ref="U8:U9"/>
    <mergeCell ref="V8:V9"/>
    <mergeCell ref="AK8:AK9"/>
    <mergeCell ref="AA8:AA9"/>
    <mergeCell ref="AB8:AB9"/>
    <mergeCell ref="AC8:AC9"/>
    <mergeCell ref="AG8:AG9"/>
  </mergeCells>
  <phoneticPr fontId="0" type="noConversion"/>
  <pageMargins left="0.59027779999999996" right="0.59027779999999996" top="0.25" bottom="0.16" header="0.17" footer="0.16"/>
  <pageSetup paperSize="9" scale="8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36F6CB-13F5-4C89-A1F7-2873774C23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</cp:lastModifiedBy>
  <cp:lastPrinted>2022-04-19T06:11:51Z</cp:lastPrinted>
  <dcterms:created xsi:type="dcterms:W3CDTF">2022-04-13T07:45:12Z</dcterms:created>
  <dcterms:modified xsi:type="dcterms:W3CDTF">2022-04-19T06:12:13Z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14_50_48)(3).xlsx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