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бюджета'!$A$5:$AN$225</definedName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AE190" i="2"/>
  <c r="AE194"/>
  <c r="AE186"/>
  <c r="AE187"/>
  <c r="AE180"/>
  <c r="AE175"/>
  <c r="AE208"/>
  <c r="AE78"/>
  <c r="AE55"/>
  <c r="AE54"/>
  <c r="AE62"/>
  <c r="AE61"/>
  <c r="AE70"/>
  <c r="AE53"/>
  <c r="AE223"/>
  <c r="AO222"/>
  <c r="AO221"/>
  <c r="AO220"/>
  <c r="AO219"/>
  <c r="AO218"/>
  <c r="AO217"/>
  <c r="AO216"/>
  <c r="AO215"/>
  <c r="AO214"/>
  <c r="AO213"/>
  <c r="AO212"/>
  <c r="AO211"/>
  <c r="AO210"/>
  <c r="AO209"/>
  <c r="AO208"/>
  <c r="AO207"/>
  <c r="AO206"/>
  <c r="AO205"/>
  <c r="AO204"/>
  <c r="AO203"/>
  <c r="AO202"/>
  <c r="AO201"/>
  <c r="AO200"/>
  <c r="AO199"/>
  <c r="AO198"/>
  <c r="AO197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223"/>
</calcChain>
</file>

<file path=xl/sharedStrings.xml><?xml version="1.0" encoding="utf-8"?>
<sst xmlns="http://schemas.openxmlformats.org/spreadsheetml/2006/main" count="1321" uniqueCount="377">
  <si>
    <t>Мероприятия по созданию мест (площадок) накопления твердых коммунальных отходов</t>
  </si>
  <si>
    <t>Создание мест (площадок) накопления твердых коммунальных отходов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</si>
  <si>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</si>
  <si>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</si>
  <si>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"Поддержка и развитие малого и среднего предпринимательства"</t>
  </si>
  <si>
    <t>Поддержка малого и среднего предпринимательства</t>
  </si>
  <si>
    <t>Федеральный проект "Акселерация субъектов малого и среднего предпринимательства"</t>
  </si>
  <si>
    <t>Государственная поддержка малого и среднего предпринимательства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</si>
  <si>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</si>
  <si>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Другие общегосударственные вопросы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</si>
  <si>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</si>
  <si>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</si>
  <si>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</si>
  <si>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</si>
  <si>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</si>
  <si>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</si>
  <si>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</si>
  <si>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</si>
  <si>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</si>
  <si>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</si>
  <si>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</si>
  <si>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</si>
  <si>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</si>
  <si>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</si>
  <si>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</si>
  <si>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</si>
  <si>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</si>
  <si>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муниципальтных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</si>
  <si>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</si>
  <si>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</si>
  <si>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</si>
  <si>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</si>
  <si>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Софинансирование расходов на подготовку и повышение квалификации лиц, замещающих муниципальные должности, и муниципальтных служащих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</si>
  <si>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</si>
  <si>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</si>
  <si>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</si>
  <si>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</si>
  <si>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</si>
  <si>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</si>
  <si>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</si>
  <si>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</si>
  <si>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</si>
  <si>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________________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</si>
  <si>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</si>
  <si>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Приложение №3 к отчету</t>
  </si>
  <si>
    <t>об исполнении городского бюджета</t>
  </si>
  <si>
    <t>за 1 квартал 2020 года</t>
  </si>
  <si>
    <t>Распределение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</si>
  <si>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квартал 2020 года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</si>
  <si>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</si>
  <si>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</si>
  <si>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</si>
  <si>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</si>
  <si>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</si>
  <si>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/>
  </si>
  <si>
    <t xml:space="preserve">    Муниципальная программа муниципального образования городского округа город Вятские Поляны Кировской области "Развитие образования"</t>
  </si>
  <si>
    <t>000</t>
  </si>
  <si>
    <t>0000</t>
  </si>
  <si>
    <t>0100000000</t>
  </si>
  <si>
    <t>0110000000</t>
  </si>
  <si>
    <t>0110002000</t>
  </si>
  <si>
    <t>0110002020</t>
  </si>
  <si>
    <t>0110002030</t>
  </si>
  <si>
    <t>0110002040</t>
  </si>
  <si>
    <t>0110004000</t>
  </si>
  <si>
    <t>0110004090</t>
  </si>
  <si>
    <t>0110015000</t>
  </si>
  <si>
    <t>0110015060</t>
  </si>
  <si>
    <t>0110015480</t>
  </si>
  <si>
    <t>0110017000</t>
  </si>
  <si>
    <t>0110017010</t>
  </si>
  <si>
    <t>0110017140</t>
  </si>
  <si>
    <t>0110017180</t>
  </si>
  <si>
    <t>01100S5060</t>
  </si>
  <si>
    <t>01100S5480</t>
  </si>
  <si>
    <t>0120000000</t>
  </si>
  <si>
    <t>0120016000</t>
  </si>
  <si>
    <t>0120016080</t>
  </si>
  <si>
    <t>0120016090</t>
  </si>
  <si>
    <t>01200N0820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</si>
  <si>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</si>
  <si>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</si>
  <si>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</si>
  <si>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</si>
  <si>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</si>
  <si>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</si>
  <si>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</si>
  <si>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01Ц0016000</t>
  </si>
  <si>
    <t>01Ц0016040</t>
  </si>
  <si>
    <t>01Ц0016130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</si>
  <si>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</si>
  <si>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</si>
  <si>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</si>
  <si>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</si>
  <si>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</si>
  <si>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</si>
  <si>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</si>
  <si>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</si>
  <si>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</si>
  <si>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</si>
  <si>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</si>
  <si>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</si>
  <si>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</si>
  <si>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</si>
  <si>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0310002070</t>
  </si>
  <si>
    <t>0310004000</t>
  </si>
  <si>
    <t>0310004220</t>
  </si>
  <si>
    <t>03100L5190</t>
  </si>
  <si>
    <t>0320000000</t>
  </si>
  <si>
    <t>0320002000</t>
  </si>
  <si>
    <t>0320002040</t>
  </si>
  <si>
    <t>0320002050</t>
  </si>
  <si>
    <t>0320015000</t>
  </si>
  <si>
    <t>0320015600</t>
  </si>
  <si>
    <t>0320029000</t>
  </si>
  <si>
    <t>0320029040</t>
  </si>
  <si>
    <t>03200S5600</t>
  </si>
  <si>
    <t>03Ц0000000</t>
  </si>
  <si>
    <t>03Ц0001000</t>
  </si>
  <si>
    <t>03Ц0001030</t>
  </si>
  <si>
    <t>03Ц0002000</t>
  </si>
  <si>
    <t>03Ц0002090</t>
  </si>
  <si>
    <t>03Ц0004000</t>
  </si>
  <si>
    <t>03Ц0004100</t>
  </si>
  <si>
    <t>03Ц0004110</t>
  </si>
  <si>
    <t>0400000000</t>
  </si>
  <si>
    <t>0400002000</t>
  </si>
  <si>
    <t>0400002130</t>
  </si>
  <si>
    <t>0400004000</t>
  </si>
  <si>
    <t>0400004060</t>
  </si>
  <si>
    <t>0400015000</t>
  </si>
  <si>
    <t>0400015010</t>
  </si>
  <si>
    <t>04000S5010</t>
  </si>
  <si>
    <t>040P500000</t>
  </si>
  <si>
    <t>040P550810</t>
  </si>
  <si>
    <t>0500000000</t>
  </si>
  <si>
    <t>0510000000</t>
  </si>
  <si>
    <t>0510015000</t>
  </si>
  <si>
    <t>0510015170</t>
  </si>
  <si>
    <t>05100S5170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</si>
  <si>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</si>
  <si>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</si>
  <si>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</si>
  <si>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</si>
  <si>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</si>
  <si>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</si>
  <si>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</si>
  <si>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</si>
  <si>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</si>
  <si>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</si>
  <si>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</si>
  <si>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</si>
  <si>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</si>
  <si>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</si>
  <si>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</si>
  <si>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</si>
  <si>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</si>
  <si>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</si>
  <si>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</si>
  <si>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</si>
  <si>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</si>
  <si>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</si>
  <si>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</si>
  <si>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</si>
  <si>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</si>
  <si>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</si>
  <si>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</si>
  <si>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</si>
  <si>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</si>
  <si>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0800000000</t>
  </si>
  <si>
    <t>0810000000</t>
  </si>
  <si>
    <t>0810004000</t>
  </si>
  <si>
    <t>0810004040</t>
  </si>
  <si>
    <t>0810004170</t>
  </si>
  <si>
    <t>0810017000</t>
  </si>
  <si>
    <t>0810017260</t>
  </si>
  <si>
    <t>081R200000</t>
  </si>
  <si>
    <t>081R217260</t>
  </si>
  <si>
    <t>08Ц0000000</t>
  </si>
  <si>
    <t>08Ц0004000</t>
  </si>
  <si>
    <t>08Ц0004170</t>
  </si>
  <si>
    <t>08Ц0004270</t>
  </si>
  <si>
    <t>08Ц0015000</t>
  </si>
  <si>
    <t>08Ц0015080</t>
  </si>
  <si>
    <t>08Ц00S5080</t>
  </si>
  <si>
    <t>0900000000</t>
  </si>
  <si>
    <t>0910000000</t>
  </si>
  <si>
    <t>0910008000</t>
  </si>
  <si>
    <t>0910008010</t>
  </si>
  <si>
    <t>0910015000</t>
  </si>
  <si>
    <t>0910015490</t>
  </si>
  <si>
    <t>09100S5490</t>
  </si>
  <si>
    <t>091G500000</t>
  </si>
  <si>
    <t>091G5N2430</t>
  </si>
  <si>
    <t>091G5S2430</t>
  </si>
  <si>
    <t>0920000000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</si>
  <si>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</si>
  <si>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</si>
  <si>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</si>
  <si>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</si>
  <si>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</si>
  <si>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</si>
  <si>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</si>
  <si>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</si>
  <si>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</si>
  <si>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</si>
  <si>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09Ц0000000</t>
  </si>
  <si>
    <t>09Ц0017000</t>
  </si>
  <si>
    <t>09Ц0017290</t>
  </si>
  <si>
    <t>1000000000</t>
  </si>
  <si>
    <t>1000004000</t>
  </si>
  <si>
    <t>1000004030</t>
  </si>
  <si>
    <t>1000004200</t>
  </si>
  <si>
    <t>1000015000</t>
  </si>
  <si>
    <t>1000015540</t>
  </si>
  <si>
    <t>10000L0160</t>
  </si>
  <si>
    <t>10000S5540</t>
  </si>
  <si>
    <t>1100000000</t>
  </si>
  <si>
    <t>1100004000</t>
  </si>
  <si>
    <t>1100004210</t>
  </si>
  <si>
    <t>110I500000</t>
  </si>
  <si>
    <t>110I555270</t>
  </si>
  <si>
    <t>1200000000</t>
  </si>
  <si>
    <t>1200001000</t>
  </si>
  <si>
    <t>1200001030</t>
  </si>
  <si>
    <t>1200005000</t>
  </si>
  <si>
    <t>1200005050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</si>
  <si>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</si>
  <si>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</si>
  <si>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</si>
  <si>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</si>
  <si>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</si>
  <si>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</si>
  <si>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</si>
  <si>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</si>
  <si>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</si>
  <si>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</si>
  <si>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</si>
  <si>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</si>
  <si>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1300002140</t>
  </si>
  <si>
    <t>1300003000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</si>
  <si>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</si>
  <si>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</si>
  <si>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</si>
  <si>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</si>
  <si>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</si>
  <si>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</si>
  <si>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</si>
  <si>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</si>
  <si>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</si>
  <si>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</si>
  <si>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</si>
  <si>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1300051200</t>
  </si>
  <si>
    <t>1300054690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</si>
  <si>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</si>
  <si>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</si>
  <si>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</si>
  <si>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</si>
  <si>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</si>
  <si>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</si>
  <si>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</si>
  <si>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</si>
  <si>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</si>
  <si>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</si>
  <si>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</si>
  <si>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</si>
  <si>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</si>
  <si>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</si>
  <si>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</si>
  <si>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</si>
  <si>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</si>
  <si>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 xml:space="preserve">                                                                      
                                                                           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</si>
  <si>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</si>
  <si>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</si>
  <si>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</si>
  <si>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</si>
  <si>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</si>
  <si>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</si>
  <si>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</si>
  <si>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</si>
  <si>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</si>
  <si>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</si>
  <si>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</si>
  <si>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</si>
  <si>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</si>
  <si>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</si>
  <si>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</si>
  <si>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</si>
  <si>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</si>
  <si>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</si>
  <si>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</si>
  <si>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</si>
  <si>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</si>
  <si>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</si>
  <si>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</si>
  <si>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</si>
  <si>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</si>
  <si>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</si>
  <si>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</si>
  <si>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</si>
  <si>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</si>
  <si>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</si>
  <si>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</si>
  <si>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</si>
  <si>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</si>
  <si>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</si>
  <si>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</si>
  <si>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</si>
  <si>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</si>
  <si>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Мероприятия по комплектованию библиотечного фонда</t>
  </si>
  <si>
    <t>Государственная поддержка отрасли культуры</t>
  </si>
  <si>
    <t>Подпрограмма "Искусство"</t>
  </si>
  <si>
    <t>Дворцы, дома и другие учреждения культуры</t>
  </si>
  <si>
    <t>Поддержка отрасли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</si>
  <si>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</si>
  <si>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</si>
  <si>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Софинансирование расходов по поддержке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</si>
  <si>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</si>
  <si>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</si>
  <si>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</si>
  <si>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</si>
  <si>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</si>
  <si>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</si>
  <si>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Реализация государственной программы Кировской области "Развитие физической культуры и спорта"</t>
  </si>
  <si>
    <t>На проведение ремонтных работ спортивных объектов за счет средств городского бюджета</t>
  </si>
  <si>
    <t>Федеральный проект "Спорт-норма жизни"</t>
  </si>
  <si>
    <t>Государственная поддержка спортивных организаций, осуществляющих подготовку спортивного резерва для спортивных свборных команд, в том числе спортивных сборных команд Российской Федерации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</si>
  <si>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</si>
  <si>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</si>
  <si>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</si>
  <si>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Мероприятия по реализации проекта местных инициатив за счет средств городского бюджета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</si>
  <si>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</si>
  <si>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</si>
  <si>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</si>
  <si>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</si>
  <si>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</si>
  <si>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</si>
  <si>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</si>
  <si>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</si>
  <si>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"Звщита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</si>
  <si>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</si>
  <si>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</si>
  <si>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</si>
  <si>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</si>
  <si>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</si>
  <si>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</si>
  <si>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</si>
  <si>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</si>
  <si>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 xml:space="preserve"> Мероприятия в установленной сфере деятельности</t>
  </si>
  <si>
    <t>Мероприятия в сфере дорожной деятельности</t>
  </si>
  <si>
    <t>Иные межбюджетные трансферты из областного бюджета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</si>
  <si>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</si>
  <si>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Федеральный проект "Общесистемные меры развития дорожного хозяйства"</t>
  </si>
  <si>
    <t>Мероприятия, связанные с осуществлением пассажирских перевозок</t>
  </si>
  <si>
    <t>Осуществление дорожной деятельности в отношении автомобильных дорог общего пользования местного значения</t>
  </si>
  <si>
    <t>Мероприятия в осуществлении дорожной деятельности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</si>
  <si>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</si>
  <si>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</si>
  <si>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 xml:space="preserve"> Бюджетные инвестиции</t>
  </si>
  <si>
    <t>Бюджетные инвестиции  в объекты капитального строительства 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</si>
  <si>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</si>
  <si>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</si>
  <si>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</si>
  <si>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</si>
  <si>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</si>
  <si>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</si>
  <si>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</si>
  <si>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</si>
  <si>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</si>
  <si>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</si>
  <si>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</si>
  <si>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</si>
  <si>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</si>
  <si>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</si>
  <si>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Проведение ремонта жилых помещений участников и инвалидов Великой Отечественной войны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</si>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</sst>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11" fillId="2" borderId="7">
      <alignment horizontal="right" vertical="top" shrinkToFit="1"/>
    </xf>
    <xf numFmtId="164" fontId="11" fillId="3" borderId="7">
      <alignment horizontal="right" vertical="top" shrinkToFit="1"/>
    </xf>
    <xf numFmtId="164" fontId="12" fillId="0" borderId="7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2" fillId="4" borderId="0"/>
    <xf numFmtId="0" fontId="12" fillId="0" borderId="7">
      <alignment horizontal="center" vertical="center" wrapText="1"/>
    </xf>
    <xf numFmtId="1" fontId="12" fillId="0" borderId="7">
      <alignment horizontal="left" vertical="top" wrapText="1" indent="2"/>
    </xf>
    <xf numFmtId="0" fontId="12" fillId="0" borderId="0"/>
    <xf numFmtId="0" fontId="12" fillId="0" borderId="7">
      <alignment horizontal="center" vertical="center" wrapText="1"/>
    </xf>
    <xf numFmtId="1" fontId="12" fillId="0" borderId="7">
      <alignment horizontal="center" vertical="top" shrinkToFi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4" borderId="0">
      <alignment shrinkToFi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1" fillId="0" borderId="7">
      <alignment horizontal="left"/>
    </xf>
    <xf numFmtId="0" fontId="12" fillId="0" borderId="7">
      <alignment horizontal="center" vertical="center" wrapText="1"/>
    </xf>
    <xf numFmtId="4" fontId="12" fillId="0" borderId="7">
      <alignment horizontal="right" vertical="top" shrinkToFit="1"/>
    </xf>
    <xf numFmtId="4" fontId="11" fillId="2" borderId="7">
      <alignment horizontal="right" vertical="top" shrinkToFit="1"/>
    </xf>
    <xf numFmtId="0" fontId="12" fillId="0" borderId="0">
      <alignment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0">
      <alignment horizontal="left" wrapText="1"/>
    </xf>
    <xf numFmtId="10" fontId="12" fillId="0" borderId="7">
      <alignment horizontal="right" vertical="top" shrinkToFit="1"/>
    </xf>
    <xf numFmtId="10" fontId="11" fillId="2" borderId="7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7">
      <alignment vertical="top" wrapText="1"/>
    </xf>
    <xf numFmtId="0" fontId="12" fillId="4" borderId="0">
      <alignment horizontal="center"/>
    </xf>
    <xf numFmtId="0" fontId="12" fillId="4" borderId="0">
      <alignment horizontal="left"/>
    </xf>
    <xf numFmtId="4" fontId="11" fillId="3" borderId="7">
      <alignment horizontal="right" vertical="top" shrinkToFit="1"/>
    </xf>
    <xf numFmtId="10" fontId="11" fillId="3" borderId="7">
      <alignment horizontal="right" vertical="top" shrinkToFit="1"/>
    </xf>
  </cellStyleXfs>
  <cellXfs count="92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3" fillId="0" borderId="0" xfId="46" applyNumberFormat="1" applyProtection="1">
      <alignment horizontal="center"/>
    </xf>
    <xf numFmtId="164" fontId="11" fillId="2" borderId="7" xfId="3" applyNumberFormat="1" applyProtection="1">
      <alignment horizontal="right" vertical="top" shrinkToFit="1"/>
    </xf>
    <xf numFmtId="10" fontId="11" fillId="2" borderId="7" xfId="44" applyNumberFormat="1" applyProtection="1">
      <alignment horizontal="right" vertical="top" shrinkToFit="1"/>
    </xf>
    <xf numFmtId="0" fontId="12" fillId="0" borderId="0" xfId="42" applyNumberFormat="1" applyProtection="1">
      <alignment horizontal="left" wrapText="1"/>
    </xf>
    <xf numFmtId="164" fontId="11" fillId="2" borderId="1" xfId="3" applyNumberFormat="1" applyBorder="1" applyProtection="1">
      <alignment horizontal="right" vertical="top" shrinkToFit="1"/>
    </xf>
    <xf numFmtId="0" fontId="3" fillId="0" borderId="7" xfId="49" applyNumberFormat="1" applyFont="1" applyFill="1" applyAlignment="1" applyProtection="1">
      <alignment vertical="top" wrapText="1"/>
    </xf>
    <xf numFmtId="1" fontId="3" fillId="0" borderId="7" xfId="14" applyNumberFormat="1" applyFont="1" applyFill="1" applyAlignment="1" applyProtection="1">
      <alignment horizontal="center" vertical="top" shrinkToFit="1"/>
    </xf>
    <xf numFmtId="164" fontId="3" fillId="0" borderId="7" xfId="4" applyNumberFormat="1" applyFont="1" applyFill="1" applyAlignment="1" applyProtection="1">
      <alignment horizontal="right" vertical="top" shrinkToFit="1"/>
    </xf>
    <xf numFmtId="10" fontId="3" fillId="0" borderId="7" xfId="53" applyNumberFormat="1" applyFont="1" applyFill="1" applyAlignment="1" applyProtection="1">
      <alignment horizontal="right" vertical="top" shrinkToFit="1"/>
    </xf>
    <xf numFmtId="164" fontId="3" fillId="0" borderId="1" xfId="4" applyNumberFormat="1" applyFont="1" applyFill="1" applyBorder="1" applyAlignment="1" applyProtection="1">
      <alignment horizontal="right" vertical="top" shrinkToFit="1"/>
    </xf>
    <xf numFmtId="165" fontId="12" fillId="0" borderId="2" xfId="12" applyNumberFormat="1" applyBorder="1" applyAlignment="1" applyProtection="1">
      <alignment vertical="top"/>
    </xf>
    <xf numFmtId="0" fontId="4" fillId="0" borderId="7" xfId="49" applyNumberFormat="1" applyFont="1" applyFill="1" applyAlignment="1" applyProtection="1">
      <alignment vertical="top" wrapText="1"/>
    </xf>
    <xf numFmtId="1" fontId="4" fillId="0" borderId="7" xfId="14" applyNumberFormat="1" applyFont="1" applyFill="1" applyAlignment="1" applyProtection="1">
      <alignment horizontal="center" vertical="top" shrinkToFit="1"/>
    </xf>
    <xf numFmtId="164" fontId="4" fillId="0" borderId="7" xfId="4" applyNumberFormat="1" applyFont="1" applyFill="1" applyAlignment="1" applyProtection="1">
      <alignment horizontal="right" vertical="top" shrinkToFit="1"/>
    </xf>
    <xf numFmtId="10" fontId="4" fillId="0" borderId="7" xfId="53" applyNumberFormat="1" applyFont="1" applyFill="1" applyAlignment="1" applyProtection="1">
      <alignment horizontal="right" vertical="top" shrinkToFit="1"/>
    </xf>
    <xf numFmtId="164" fontId="4" fillId="0" borderId="1" xfId="4" applyNumberFormat="1" applyFont="1" applyFill="1" applyBorder="1" applyAlignment="1" applyProtection="1">
      <alignment horizontal="right" vertical="top" shrinkToFit="1"/>
    </xf>
    <xf numFmtId="165" fontId="4" fillId="0" borderId="2" xfId="12" applyNumberFormat="1" applyFont="1" applyBorder="1" applyAlignment="1" applyProtection="1">
      <alignment vertical="top"/>
    </xf>
    <xf numFmtId="164" fontId="4" fillId="0" borderId="7" xfId="3" applyNumberFormat="1" applyFont="1" applyFill="1" applyProtection="1">
      <alignment horizontal="right" vertical="top" shrinkToFit="1"/>
    </xf>
    <xf numFmtId="165" fontId="4" fillId="0" borderId="2" xfId="12" applyNumberFormat="1" applyFont="1" applyBorder="1" applyProtection="1"/>
    <xf numFmtId="0" fontId="13" fillId="0" borderId="0" xfId="46" applyNumberFormat="1" applyAlignment="1" applyProtection="1"/>
    <xf numFmtId="0" fontId="13" fillId="0" borderId="0" xfId="46" applyAlignment="1"/>
    <xf numFmtId="0" fontId="12" fillId="0" borderId="3" xfId="47" applyNumberFormat="1" applyBorder="1" applyAlignment="1" applyProtection="1"/>
    <xf numFmtId="0" fontId="12" fillId="0" borderId="3" xfId="47" applyBorder="1" applyAlignment="1"/>
    <xf numFmtId="0" fontId="9" fillId="0" borderId="7" xfId="40" applyNumberFormat="1" applyFont="1" applyAlignment="1" applyProtection="1">
      <alignment horizontal="center" vertical="center" wrapText="1"/>
    </xf>
    <xf numFmtId="165" fontId="4" fillId="0" borderId="2" xfId="12" applyNumberFormat="1" applyFont="1" applyBorder="1" applyAlignment="1" applyProtection="1">
      <alignment vertical="top"/>
    </xf>
    <xf numFmtId="0" fontId="9" fillId="0" borderId="7" xfId="13" applyNumberFormat="1" applyFont="1" applyProtection="1">
      <alignment horizontal="center" vertical="center" wrapText="1"/>
    </xf>
    <xf numFmtId="0" fontId="9" fillId="0" borderId="7" xfId="13" applyFont="1">
      <alignment horizontal="center" vertical="center" wrapText="1"/>
    </xf>
    <xf numFmtId="0" fontId="9" fillId="0" borderId="7" xfId="15" applyNumberFormat="1" applyFont="1" applyProtection="1">
      <alignment horizontal="center" vertical="center" wrapText="1"/>
    </xf>
    <xf numFmtId="0" fontId="9" fillId="0" borderId="7" xfId="15" applyFont="1">
      <alignment horizontal="center" vertical="center" wrapText="1"/>
    </xf>
    <xf numFmtId="0" fontId="9" fillId="0" borderId="7" xfId="40" applyNumberFormat="1" applyFont="1" applyAlignment="1" applyProtection="1">
      <alignment horizontal="center" vertical="center" wrapText="1"/>
    </xf>
    <xf numFmtId="0" fontId="9" fillId="0" borderId="7" xfId="40" applyFont="1" applyAlignment="1">
      <alignment horizontal="center" vertical="center" wrapText="1"/>
    </xf>
    <xf numFmtId="0" fontId="9" fillId="0" borderId="7" xfId="36" applyNumberFormat="1" applyFont="1" applyAlignment="1" applyProtection="1">
      <alignment horizontal="center" vertical="center" wrapText="1"/>
    </xf>
    <xf numFmtId="0" fontId="9" fillId="0" borderId="7" xfId="36" applyFont="1" applyAlignment="1">
      <alignment horizontal="center" vertical="center" wrapText="1"/>
    </xf>
    <xf numFmtId="0" fontId="12" fillId="0" borderId="0" xfId="30" applyNumberFormat="1" applyProtection="1">
      <alignment wrapText="1"/>
    </xf>
    <xf numFmtId="0" fontId="12" fillId="0" borderId="0" xfId="30">
      <alignment wrapText="1"/>
    </xf>
    <xf numFmtId="0" fontId="9" fillId="0" borderId="1" xfId="40" applyNumberFormat="1" applyFont="1" applyBorder="1" applyAlignment="1" applyProtection="1">
      <alignment horizontal="center" vertical="center" wrapText="1"/>
    </xf>
    <xf numFmtId="0" fontId="9" fillId="0" borderId="1" xfId="40" applyFont="1" applyBorder="1" applyAlignment="1">
      <alignment horizontal="center" vertical="center" wrapText="1"/>
    </xf>
    <xf numFmtId="0" fontId="9" fillId="0" borderId="7" xfId="10" applyNumberFormat="1" applyFont="1" applyProtection="1">
      <alignment horizontal="center" vertical="center" wrapText="1"/>
    </xf>
    <xf numFmtId="0" fontId="9" fillId="0" borderId="7" xfId="10" applyFont="1">
      <alignment horizontal="center" vertical="center" wrapText="1"/>
    </xf>
    <xf numFmtId="0" fontId="9" fillId="0" borderId="7" xfId="16" applyNumberFormat="1" applyFont="1" applyProtection="1">
      <alignment horizontal="center" vertical="center" wrapText="1"/>
    </xf>
    <xf numFmtId="0" fontId="9" fillId="0" borderId="7" xfId="16" applyFont="1">
      <alignment horizontal="center" vertical="center" wrapText="1"/>
    </xf>
    <xf numFmtId="0" fontId="9" fillId="0" borderId="7" xfId="37" applyNumberFormat="1" applyFont="1" applyAlignment="1" applyProtection="1">
      <alignment horizontal="center" vertical="center" wrapText="1"/>
    </xf>
    <xf numFmtId="0" fontId="9" fillId="0" borderId="7" xfId="37" applyFont="1" applyAlignment="1">
      <alignment horizontal="center" vertical="center" wrapText="1"/>
    </xf>
    <xf numFmtId="0" fontId="9" fillId="0" borderId="7" xfId="38" applyNumberFormat="1" applyFont="1" applyAlignment="1" applyProtection="1">
      <alignment horizontal="center" vertical="center" wrapText="1"/>
    </xf>
    <xf numFmtId="0" fontId="9" fillId="0" borderId="7" xfId="38" applyFont="1" applyAlignment="1">
      <alignment horizontal="center" vertical="center" wrapText="1"/>
    </xf>
    <xf numFmtId="0" fontId="9" fillId="0" borderId="7" xfId="39" applyNumberFormat="1" applyFont="1" applyAlignment="1" applyProtection="1">
      <alignment horizontal="center" vertical="center" wrapText="1"/>
    </xf>
    <xf numFmtId="0" fontId="9" fillId="0" borderId="7" xfId="39" applyFont="1" applyAlignment="1">
      <alignment horizontal="center" vertical="center" wrapText="1"/>
    </xf>
    <xf numFmtId="0" fontId="9" fillId="0" borderId="7" xfId="17" applyNumberFormat="1" applyFont="1" applyProtection="1">
      <alignment horizontal="center" vertical="center" wrapText="1"/>
    </xf>
    <xf numFmtId="0" fontId="9" fillId="0" borderId="7" xfId="17" applyFont="1">
      <alignment horizontal="center" vertical="center" wrapText="1"/>
    </xf>
    <xf numFmtId="0" fontId="10" fillId="0" borderId="4" xfId="30" applyNumberFormat="1" applyFont="1" applyBorder="1" applyAlignment="1" applyProtection="1">
      <alignment horizontal="center" wrapText="1"/>
    </xf>
    <xf numFmtId="0" fontId="10" fillId="0" borderId="5" xfId="30" applyFont="1" applyBorder="1" applyAlignment="1">
      <alignment horizontal="center" wrapText="1"/>
    </xf>
    <xf numFmtId="0" fontId="9" fillId="0" borderId="7" xfId="26" applyNumberFormat="1" applyFont="1" applyProtection="1">
      <alignment horizontal="left"/>
    </xf>
    <xf numFmtId="0" fontId="9" fillId="0" borderId="7" xfId="26" applyFont="1">
      <alignment horizontal="left"/>
    </xf>
    <xf numFmtId="0" fontId="10" fillId="0" borderId="0" xfId="30" applyNumberFormat="1" applyFont="1" applyBorder="1" applyProtection="1">
      <alignment wrapText="1"/>
    </xf>
    <xf numFmtId="0" fontId="10" fillId="0" borderId="0" xfId="30" applyFont="1" applyBorder="1">
      <alignment wrapText="1"/>
    </xf>
    <xf numFmtId="0" fontId="9" fillId="0" borderId="7" xfId="18" applyNumberFormat="1" applyFont="1" applyProtection="1">
      <alignment horizontal="center" vertical="center" wrapText="1"/>
    </xf>
    <xf numFmtId="0" fontId="9" fillId="0" borderId="7" xfId="18" applyFont="1">
      <alignment horizontal="center" vertical="center" wrapText="1"/>
    </xf>
    <xf numFmtId="0" fontId="9" fillId="0" borderId="7" xfId="19" applyNumberFormat="1" applyFont="1" applyProtection="1">
      <alignment horizontal="center" vertical="center" wrapText="1"/>
    </xf>
    <xf numFmtId="0" fontId="9" fillId="0" borderId="7" xfId="19" applyFont="1">
      <alignment horizontal="center" vertical="center" wrapText="1"/>
    </xf>
    <xf numFmtId="0" fontId="9" fillId="0" borderId="7" xfId="20" applyNumberFormat="1" applyFont="1" applyProtection="1">
      <alignment horizontal="center" vertical="center" wrapText="1"/>
    </xf>
    <xf numFmtId="0" fontId="9" fillId="0" borderId="7" xfId="20" applyFont="1">
      <alignment horizontal="center" vertical="center" wrapText="1"/>
    </xf>
    <xf numFmtId="0" fontId="12" fillId="0" borderId="0" xfId="42" applyNumberFormat="1" applyProtection="1">
      <alignment horizontal="left" wrapText="1"/>
    </xf>
    <xf numFmtId="0" fontId="12" fillId="0" borderId="0" xfId="42">
      <alignment horizontal="left" wrapText="1"/>
    </xf>
    <xf numFmtId="0" fontId="11" fillId="0" borderId="7" xfId="26" applyNumberFormat="1" applyProtection="1">
      <alignment horizontal="left"/>
    </xf>
    <xf numFmtId="0" fontId="11" fillId="0" borderId="7" xfId="26">
      <alignment horizontal="left"/>
    </xf>
    <xf numFmtId="0" fontId="9" fillId="0" borderId="7" xfId="32" applyNumberFormat="1" applyFont="1" applyAlignment="1" applyProtection="1">
      <alignment horizontal="center" vertical="center" wrapText="1"/>
    </xf>
    <xf numFmtId="0" fontId="9" fillId="0" borderId="7" xfId="32" applyFont="1" applyAlignment="1">
      <alignment horizontal="center" vertical="center" wrapText="1"/>
    </xf>
    <xf numFmtId="0" fontId="9" fillId="0" borderId="7" xfId="33" applyNumberFormat="1" applyFont="1" applyAlignment="1" applyProtection="1">
      <alignment horizontal="center" vertical="center" wrapText="1"/>
    </xf>
    <xf numFmtId="0" fontId="9" fillId="0" borderId="7" xfId="33" applyFont="1" applyAlignment="1">
      <alignment horizontal="center" vertical="center" wrapText="1"/>
    </xf>
    <xf numFmtId="0" fontId="9" fillId="0" borderId="7" xfId="34" applyNumberFormat="1" applyFont="1" applyAlignment="1" applyProtection="1">
      <alignment horizontal="center" vertical="center" wrapText="1"/>
    </xf>
    <xf numFmtId="0" fontId="9" fillId="0" borderId="7" xfId="34" applyFont="1" applyAlignment="1">
      <alignment horizontal="center" vertical="center" wrapText="1"/>
    </xf>
    <xf numFmtId="0" fontId="9" fillId="0" borderId="7" xfId="35" applyNumberFormat="1" applyFont="1" applyAlignment="1" applyProtection="1">
      <alignment horizontal="center" vertical="center" wrapText="1"/>
    </xf>
    <xf numFmtId="0" fontId="9" fillId="0" borderId="7" xfId="35" applyFont="1" applyAlignment="1">
      <alignment horizontal="center" vertical="center" wrapText="1"/>
    </xf>
    <xf numFmtId="0" fontId="9" fillId="0" borderId="7" xfId="24" applyNumberFormat="1" applyFont="1" applyProtection="1">
      <alignment horizontal="center" vertical="center" wrapText="1"/>
    </xf>
    <xf numFmtId="0" fontId="9" fillId="0" borderId="7" xfId="24" applyFont="1">
      <alignment horizontal="center" vertical="center" wrapText="1"/>
    </xf>
    <xf numFmtId="0" fontId="9" fillId="0" borderId="4" xfId="12" applyNumberFormat="1" applyFont="1" applyBorder="1" applyAlignment="1" applyProtection="1">
      <alignment horizontal="center" vertical="center" wrapText="1"/>
    </xf>
    <xf numFmtId="0" fontId="9" fillId="0" borderId="5" xfId="12" applyNumberFormat="1" applyFont="1" applyBorder="1" applyAlignment="1" applyProtection="1">
      <alignment horizontal="center" vertical="center" wrapText="1"/>
    </xf>
    <xf numFmtId="0" fontId="2" fillId="0" borderId="0" xfId="12" applyNumberFormat="1" applyFont="1" applyAlignment="1" applyProtection="1">
      <alignment horizontal="center"/>
    </xf>
    <xf numFmtId="0" fontId="12" fillId="0" borderId="0" xfId="12" applyNumberFormat="1" applyAlignment="1" applyProtection="1">
      <alignment horizontal="center"/>
    </xf>
    <xf numFmtId="4" fontId="5" fillId="0" borderId="0" xfId="29" applyFont="1" applyFill="1" applyBorder="1" applyAlignment="1">
      <alignment wrapText="1"/>
    </xf>
    <xf numFmtId="0" fontId="6" fillId="0" borderId="0" xfId="0" applyFont="1" applyFill="1" applyBorder="1" applyAlignment="1"/>
    <xf numFmtId="0" fontId="7" fillId="0" borderId="0" xfId="29" applyNumberFormat="1" applyFont="1" applyFill="1" applyBorder="1" applyAlignment="1" applyProtection="1">
      <alignment horizontal="center" wrapText="1"/>
    </xf>
    <xf numFmtId="0" fontId="8" fillId="0" borderId="0" xfId="29" applyNumberFormat="1" applyFont="1" applyFill="1" applyBorder="1" applyAlignment="1" applyProtection="1">
      <alignment horizontal="center" wrapText="1"/>
    </xf>
    <xf numFmtId="0" fontId="9" fillId="0" borderId="6" xfId="31" applyNumberFormat="1" applyFont="1" applyBorder="1" applyAlignment="1" applyProtection="1">
      <alignment horizontal="center" vertical="center" wrapText="1"/>
    </xf>
    <xf numFmtId="0" fontId="9" fillId="0" borderId="6" xfId="31" applyFont="1" applyBorder="1" applyAlignment="1">
      <alignment horizontal="center" vertical="center" wrapText="1"/>
    </xf>
    <xf numFmtId="0" fontId="9" fillId="0" borderId="7" xfId="22" applyNumberFormat="1" applyFont="1" applyProtection="1">
      <alignment horizontal="center" vertical="center" wrapText="1"/>
    </xf>
    <xf numFmtId="0" fontId="9" fillId="0" borderId="7" xfId="22" applyFont="1">
      <alignment horizontal="center" vertical="center" wrapText="1"/>
    </xf>
    <xf numFmtId="0" fontId="9" fillId="0" borderId="7" xfId="23" applyNumberFormat="1" applyFont="1" applyProtection="1">
      <alignment horizontal="center" vertical="center" wrapText="1"/>
    </xf>
    <xf numFmtId="0" fontId="9" fillId="0" borderId="7" xfId="23" applyFo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25"/>
  <sheetViews>
    <sheetView showGridLines="0" tabSelected="1" topLeftCell="A208" zoomScaleNormal="100" zoomScaleSheetLayoutView="100" workbookViewId="0">
      <selection activeCell="AE191" sqref="AE191"/>
    </sheetView>
  </sheetViews>
  <sheetFormatPr defaultRowHeight="15" outlineLevelRow="4"/>
  <cols>
    <col min="1" max="1" width="55.7109375" style="1" customWidth="1"/>
    <col min="2" max="3" width="9.140625" style="1" hidden="1" customWidth="1"/>
    <col min="4" max="4" width="11.28515625" style="1" customWidth="1"/>
    <col min="5" max="13" width="9.140625" style="1" hidden="1" customWidth="1"/>
    <col min="14" max="14" width="11.28515625" style="1" customWidth="1"/>
    <col min="15" max="30" width="9.140625" style="1" hidden="1" customWidth="1"/>
    <col min="31" max="31" width="11" style="1" customWidth="1"/>
    <col min="32" max="40" width="9.140625" style="1" hidden="1" customWidth="1"/>
    <col min="41" max="41" width="8" style="1" customWidth="1"/>
    <col min="42" max="16384" width="9.140625" style="1"/>
  </cols>
  <sheetData>
    <row r="1" spans="1:41" ht="15.75">
      <c r="N1" s="82" t="s">
        <v>44</v>
      </c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</row>
    <row r="2" spans="1:41" ht="15.75">
      <c r="N2" s="82" t="s">
        <v>45</v>
      </c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</row>
    <row r="3" spans="1:41" ht="15.75">
      <c r="N3" s="82" t="s">
        <v>46</v>
      </c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</row>
    <row r="4" spans="1:41" ht="21" customHeight="1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27" customHeight="1">
      <c r="A5" s="84" t="s">
        <v>47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</row>
    <row r="6" spans="1:41" ht="48" customHeight="1">
      <c r="A6" s="85" t="s">
        <v>48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</row>
    <row r="7" spans="1:41" ht="6.75" customHeight="1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3"/>
      <c r="AN7" s="3"/>
      <c r="AO7" s="2"/>
    </row>
    <row r="8" spans="1:41" ht="12.75" customHeight="1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"/>
    </row>
    <row r="9" spans="1:41" ht="26.25" customHeight="1">
      <c r="A9" s="40" t="s">
        <v>49</v>
      </c>
      <c r="B9" s="28" t="s">
        <v>54</v>
      </c>
      <c r="C9" s="30" t="s">
        <v>54</v>
      </c>
      <c r="D9" s="42" t="s">
        <v>50</v>
      </c>
      <c r="E9" s="50" t="s">
        <v>54</v>
      </c>
      <c r="F9" s="58" t="s">
        <v>54</v>
      </c>
      <c r="G9" s="60" t="s">
        <v>54</v>
      </c>
      <c r="H9" s="62" t="s">
        <v>54</v>
      </c>
      <c r="I9" s="88" t="s">
        <v>54</v>
      </c>
      <c r="J9" s="90" t="s">
        <v>54</v>
      </c>
      <c r="K9" s="76" t="s">
        <v>54</v>
      </c>
      <c r="L9" s="54" t="s">
        <v>54</v>
      </c>
      <c r="M9" s="56" t="s">
        <v>51</v>
      </c>
      <c r="N9" s="52" t="s">
        <v>51</v>
      </c>
      <c r="O9" s="86" t="s">
        <v>54</v>
      </c>
      <c r="P9" s="68" t="s">
        <v>54</v>
      </c>
      <c r="Q9" s="70" t="s">
        <v>54</v>
      </c>
      <c r="R9" s="72" t="s">
        <v>54</v>
      </c>
      <c r="S9" s="74" t="s">
        <v>54</v>
      </c>
      <c r="T9" s="34" t="s">
        <v>54</v>
      </c>
      <c r="U9" s="44" t="s">
        <v>54</v>
      </c>
      <c r="V9" s="46" t="s">
        <v>54</v>
      </c>
      <c r="W9" s="48" t="s">
        <v>54</v>
      </c>
      <c r="X9" s="26" t="s">
        <v>54</v>
      </c>
      <c r="Y9" s="32" t="s">
        <v>54</v>
      </c>
      <c r="Z9" s="32" t="s">
        <v>54</v>
      </c>
      <c r="AA9" s="32" t="s">
        <v>54</v>
      </c>
      <c r="AB9" s="32" t="s">
        <v>54</v>
      </c>
      <c r="AC9" s="32" t="s">
        <v>54</v>
      </c>
      <c r="AD9" s="26" t="s">
        <v>54</v>
      </c>
      <c r="AE9" s="32" t="s">
        <v>52</v>
      </c>
      <c r="AF9" s="32" t="s">
        <v>54</v>
      </c>
      <c r="AG9" s="32" t="s">
        <v>54</v>
      </c>
      <c r="AH9" s="26" t="s">
        <v>54</v>
      </c>
      <c r="AI9" s="32" t="s">
        <v>54</v>
      </c>
      <c r="AJ9" s="32" t="s">
        <v>54</v>
      </c>
      <c r="AK9" s="32" t="s">
        <v>54</v>
      </c>
      <c r="AL9" s="32" t="s">
        <v>54</v>
      </c>
      <c r="AM9" s="32" t="s">
        <v>54</v>
      </c>
      <c r="AN9" s="38" t="s">
        <v>54</v>
      </c>
      <c r="AO9" s="78" t="s">
        <v>53</v>
      </c>
    </row>
    <row r="10" spans="1:41" ht="33" customHeight="1">
      <c r="A10" s="41"/>
      <c r="B10" s="29"/>
      <c r="C10" s="31"/>
      <c r="D10" s="43"/>
      <c r="E10" s="51"/>
      <c r="F10" s="59"/>
      <c r="G10" s="61"/>
      <c r="H10" s="63"/>
      <c r="I10" s="89"/>
      <c r="J10" s="91"/>
      <c r="K10" s="77"/>
      <c r="L10" s="55"/>
      <c r="M10" s="57"/>
      <c r="N10" s="53"/>
      <c r="O10" s="87"/>
      <c r="P10" s="69"/>
      <c r="Q10" s="71"/>
      <c r="R10" s="73"/>
      <c r="S10" s="75"/>
      <c r="T10" s="35"/>
      <c r="U10" s="45"/>
      <c r="V10" s="47"/>
      <c r="W10" s="49"/>
      <c r="X10" s="26"/>
      <c r="Y10" s="33"/>
      <c r="Z10" s="33"/>
      <c r="AA10" s="33"/>
      <c r="AB10" s="33"/>
      <c r="AC10" s="33"/>
      <c r="AD10" s="26"/>
      <c r="AE10" s="33"/>
      <c r="AF10" s="33"/>
      <c r="AG10" s="33"/>
      <c r="AH10" s="26"/>
      <c r="AI10" s="33"/>
      <c r="AJ10" s="33"/>
      <c r="AK10" s="33"/>
      <c r="AL10" s="33"/>
      <c r="AM10" s="33"/>
      <c r="AN10" s="39"/>
      <c r="AO10" s="79"/>
    </row>
    <row r="11" spans="1:41" ht="38.25">
      <c r="A11" s="14" t="s">
        <v>55</v>
      </c>
      <c r="B11" s="15" t="s">
        <v>56</v>
      </c>
      <c r="C11" s="15" t="s">
        <v>57</v>
      </c>
      <c r="D11" s="15" t="s">
        <v>58</v>
      </c>
      <c r="E11" s="15" t="s">
        <v>56</v>
      </c>
      <c r="F11" s="15" t="s">
        <v>56</v>
      </c>
      <c r="G11" s="15"/>
      <c r="H11" s="15"/>
      <c r="I11" s="15"/>
      <c r="J11" s="15"/>
      <c r="K11" s="15"/>
      <c r="L11" s="15"/>
      <c r="M11" s="16">
        <v>0</v>
      </c>
      <c r="N11" s="16">
        <v>354517.8394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88960.3</v>
      </c>
      <c r="AF11" s="16">
        <v>0</v>
      </c>
      <c r="AG11" s="16">
        <v>0</v>
      </c>
      <c r="AH11" s="16">
        <v>88960.290699999998</v>
      </c>
      <c r="AI11" s="16">
        <v>-88960.290699999998</v>
      </c>
      <c r="AJ11" s="16">
        <v>0</v>
      </c>
      <c r="AK11" s="17">
        <v>0.25093318533859937</v>
      </c>
      <c r="AL11" s="16">
        <v>0</v>
      </c>
      <c r="AM11" s="17">
        <v>0</v>
      </c>
      <c r="AN11" s="18">
        <v>0</v>
      </c>
      <c r="AO11" s="19">
        <f t="shared" ref="AO11:AO69" si="0">AE11/N11*100</f>
        <v>25.093321157141187</v>
      </c>
    </row>
    <row r="12" spans="1:41" ht="25.5" outlineLevel="1">
      <c r="A12" s="8" t="s">
        <v>272</v>
      </c>
      <c r="B12" s="9" t="s">
        <v>56</v>
      </c>
      <c r="C12" s="9" t="s">
        <v>57</v>
      </c>
      <c r="D12" s="9" t="s">
        <v>59</v>
      </c>
      <c r="E12" s="9" t="s">
        <v>56</v>
      </c>
      <c r="F12" s="9" t="s">
        <v>56</v>
      </c>
      <c r="G12" s="9"/>
      <c r="H12" s="9"/>
      <c r="I12" s="9"/>
      <c r="J12" s="9"/>
      <c r="K12" s="9"/>
      <c r="L12" s="9"/>
      <c r="M12" s="10">
        <v>0</v>
      </c>
      <c r="N12" s="10">
        <v>315318.73940000002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81212.391699999993</v>
      </c>
      <c r="AF12" s="10">
        <v>0</v>
      </c>
      <c r="AG12" s="10">
        <v>0</v>
      </c>
      <c r="AH12" s="10">
        <v>81212.391699999993</v>
      </c>
      <c r="AI12" s="10">
        <v>-81212.391699999993</v>
      </c>
      <c r="AJ12" s="10">
        <v>0</v>
      </c>
      <c r="AK12" s="11">
        <v>0.25755650252355411</v>
      </c>
      <c r="AL12" s="10">
        <v>0</v>
      </c>
      <c r="AM12" s="11">
        <v>0</v>
      </c>
      <c r="AN12" s="12">
        <v>0</v>
      </c>
      <c r="AO12" s="13">
        <f t="shared" si="0"/>
        <v>25.755650252355405</v>
      </c>
    </row>
    <row r="13" spans="1:41" ht="25.5" outlineLevel="3">
      <c r="A13" s="8" t="s">
        <v>273</v>
      </c>
      <c r="B13" s="9" t="s">
        <v>56</v>
      </c>
      <c r="C13" s="9" t="s">
        <v>57</v>
      </c>
      <c r="D13" s="9" t="s">
        <v>60</v>
      </c>
      <c r="E13" s="9" t="s">
        <v>56</v>
      </c>
      <c r="F13" s="9" t="s">
        <v>56</v>
      </c>
      <c r="G13" s="9"/>
      <c r="H13" s="9"/>
      <c r="I13" s="9"/>
      <c r="J13" s="9"/>
      <c r="K13" s="9"/>
      <c r="L13" s="9"/>
      <c r="M13" s="10">
        <v>0</v>
      </c>
      <c r="N13" s="10">
        <v>146967.1704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43403.208200000001</v>
      </c>
      <c r="AF13" s="10">
        <v>0</v>
      </c>
      <c r="AG13" s="10">
        <v>0</v>
      </c>
      <c r="AH13" s="10">
        <v>43403.208200000001</v>
      </c>
      <c r="AI13" s="10">
        <v>-43403.208200000001</v>
      </c>
      <c r="AJ13" s="10">
        <v>0</v>
      </c>
      <c r="AK13" s="11">
        <v>0.29532587503637481</v>
      </c>
      <c r="AL13" s="10">
        <v>0</v>
      </c>
      <c r="AM13" s="11">
        <v>0</v>
      </c>
      <c r="AN13" s="12">
        <v>0</v>
      </c>
      <c r="AO13" s="13">
        <f t="shared" si="0"/>
        <v>29.53258750363748</v>
      </c>
    </row>
    <row r="14" spans="1:41" outlineLevel="4">
      <c r="A14" s="8" t="s">
        <v>274</v>
      </c>
      <c r="B14" s="9" t="s">
        <v>56</v>
      </c>
      <c r="C14" s="9" t="s">
        <v>57</v>
      </c>
      <c r="D14" s="9" t="s">
        <v>61</v>
      </c>
      <c r="E14" s="9" t="s">
        <v>56</v>
      </c>
      <c r="F14" s="9" t="s">
        <v>56</v>
      </c>
      <c r="G14" s="9"/>
      <c r="H14" s="9"/>
      <c r="I14" s="9"/>
      <c r="J14" s="9"/>
      <c r="K14" s="9"/>
      <c r="L14" s="9"/>
      <c r="M14" s="10">
        <v>0</v>
      </c>
      <c r="N14" s="10">
        <v>100585.34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29127.426500000001</v>
      </c>
      <c r="AF14" s="10">
        <v>0</v>
      </c>
      <c r="AG14" s="10">
        <v>0</v>
      </c>
      <c r="AH14" s="10">
        <v>29127.426500000001</v>
      </c>
      <c r="AI14" s="10">
        <v>-29127.426500000001</v>
      </c>
      <c r="AJ14" s="10">
        <v>0</v>
      </c>
      <c r="AK14" s="11">
        <v>0.28957924186566353</v>
      </c>
      <c r="AL14" s="10">
        <v>0</v>
      </c>
      <c r="AM14" s="11">
        <v>0</v>
      </c>
      <c r="AN14" s="12">
        <v>0</v>
      </c>
      <c r="AO14" s="13">
        <f t="shared" si="0"/>
        <v>28.957924186566352</v>
      </c>
    </row>
    <row r="15" spans="1:41" outlineLevel="4">
      <c r="A15" s="8" t="s">
        <v>275</v>
      </c>
      <c r="B15" s="9" t="s">
        <v>56</v>
      </c>
      <c r="C15" s="9" t="s">
        <v>57</v>
      </c>
      <c r="D15" s="9" t="s">
        <v>62</v>
      </c>
      <c r="E15" s="9" t="s">
        <v>56</v>
      </c>
      <c r="F15" s="9" t="s">
        <v>56</v>
      </c>
      <c r="G15" s="9"/>
      <c r="H15" s="9"/>
      <c r="I15" s="9"/>
      <c r="J15" s="9"/>
      <c r="K15" s="9"/>
      <c r="L15" s="9"/>
      <c r="M15" s="10">
        <v>0</v>
      </c>
      <c r="N15" s="10">
        <v>25220.701000000001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8885.4775000000009</v>
      </c>
      <c r="AF15" s="10">
        <v>0</v>
      </c>
      <c r="AG15" s="10">
        <v>0</v>
      </c>
      <c r="AH15" s="10">
        <v>8885.4775000000009</v>
      </c>
      <c r="AI15" s="10">
        <v>-8885.4775000000009</v>
      </c>
      <c r="AJ15" s="10">
        <v>0</v>
      </c>
      <c r="AK15" s="11">
        <v>0.35230890291273032</v>
      </c>
      <c r="AL15" s="10">
        <v>0</v>
      </c>
      <c r="AM15" s="11">
        <v>0</v>
      </c>
      <c r="AN15" s="12">
        <v>0</v>
      </c>
      <c r="AO15" s="13">
        <f t="shared" si="0"/>
        <v>35.230890291273035</v>
      </c>
    </row>
    <row r="16" spans="1:41" outlineLevel="4">
      <c r="A16" s="8" t="s">
        <v>276</v>
      </c>
      <c r="B16" s="9" t="s">
        <v>56</v>
      </c>
      <c r="C16" s="9" t="s">
        <v>57</v>
      </c>
      <c r="D16" s="9" t="s">
        <v>63</v>
      </c>
      <c r="E16" s="9" t="s">
        <v>56</v>
      </c>
      <c r="F16" s="9" t="s">
        <v>56</v>
      </c>
      <c r="G16" s="9"/>
      <c r="H16" s="9"/>
      <c r="I16" s="9"/>
      <c r="J16" s="9"/>
      <c r="K16" s="9"/>
      <c r="L16" s="9"/>
      <c r="M16" s="10">
        <v>0</v>
      </c>
      <c r="N16" s="10">
        <v>21161.129400000002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5390.3041999999996</v>
      </c>
      <c r="AF16" s="10">
        <v>0</v>
      </c>
      <c r="AG16" s="10">
        <v>0</v>
      </c>
      <c r="AH16" s="10">
        <v>5390.3041999999996</v>
      </c>
      <c r="AI16" s="10">
        <v>-5390.3041999999996</v>
      </c>
      <c r="AJ16" s="10">
        <v>0</v>
      </c>
      <c r="AK16" s="11">
        <v>0.25472667824619982</v>
      </c>
      <c r="AL16" s="10">
        <v>0</v>
      </c>
      <c r="AM16" s="11">
        <v>0</v>
      </c>
      <c r="AN16" s="12">
        <v>0</v>
      </c>
      <c r="AO16" s="13">
        <f t="shared" si="0"/>
        <v>25.472667824619982</v>
      </c>
    </row>
    <row r="17" spans="1:41" outlineLevel="3">
      <c r="A17" s="8" t="s">
        <v>277</v>
      </c>
      <c r="B17" s="9" t="s">
        <v>56</v>
      </c>
      <c r="C17" s="9" t="s">
        <v>57</v>
      </c>
      <c r="D17" s="9" t="s">
        <v>64</v>
      </c>
      <c r="E17" s="9" t="s">
        <v>56</v>
      </c>
      <c r="F17" s="9" t="s">
        <v>56</v>
      </c>
      <c r="G17" s="9"/>
      <c r="H17" s="9"/>
      <c r="I17" s="9"/>
      <c r="J17" s="9"/>
      <c r="K17" s="9"/>
      <c r="L17" s="9"/>
      <c r="M17" s="10">
        <v>0</v>
      </c>
      <c r="N17" s="10">
        <v>100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1">
        <v>0</v>
      </c>
      <c r="AL17" s="10">
        <v>0</v>
      </c>
      <c r="AM17" s="11">
        <v>0</v>
      </c>
      <c r="AN17" s="12">
        <v>0</v>
      </c>
      <c r="AO17" s="13">
        <f t="shared" si="0"/>
        <v>0</v>
      </c>
    </row>
    <row r="18" spans="1:41" outlineLevel="4">
      <c r="A18" s="8" t="s">
        <v>278</v>
      </c>
      <c r="B18" s="9" t="s">
        <v>56</v>
      </c>
      <c r="C18" s="9" t="s">
        <v>57</v>
      </c>
      <c r="D18" s="9" t="s">
        <v>65</v>
      </c>
      <c r="E18" s="9" t="s">
        <v>56</v>
      </c>
      <c r="F18" s="9" t="s">
        <v>56</v>
      </c>
      <c r="G18" s="9"/>
      <c r="H18" s="9"/>
      <c r="I18" s="9"/>
      <c r="J18" s="9"/>
      <c r="K18" s="9"/>
      <c r="L18" s="9"/>
      <c r="M18" s="10">
        <v>0</v>
      </c>
      <c r="N18" s="10">
        <v>100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1">
        <v>0</v>
      </c>
      <c r="AL18" s="10">
        <v>0</v>
      </c>
      <c r="AM18" s="11">
        <v>0</v>
      </c>
      <c r="AN18" s="12">
        <v>0</v>
      </c>
      <c r="AO18" s="13">
        <f t="shared" si="0"/>
        <v>0</v>
      </c>
    </row>
    <row r="19" spans="1:41" ht="38.25" outlineLevel="3">
      <c r="A19" s="8" t="s">
        <v>279</v>
      </c>
      <c r="B19" s="9" t="s">
        <v>56</v>
      </c>
      <c r="C19" s="9" t="s">
        <v>57</v>
      </c>
      <c r="D19" s="9" t="s">
        <v>66</v>
      </c>
      <c r="E19" s="9" t="s">
        <v>56</v>
      </c>
      <c r="F19" s="9" t="s">
        <v>56</v>
      </c>
      <c r="G19" s="9"/>
      <c r="H19" s="9"/>
      <c r="I19" s="9"/>
      <c r="J19" s="9"/>
      <c r="K19" s="9"/>
      <c r="L19" s="9"/>
      <c r="M19" s="10">
        <v>0</v>
      </c>
      <c r="N19" s="10">
        <v>2975.8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1">
        <v>0</v>
      </c>
      <c r="AL19" s="10">
        <v>0</v>
      </c>
      <c r="AM19" s="11">
        <v>0</v>
      </c>
      <c r="AN19" s="12">
        <v>0</v>
      </c>
      <c r="AO19" s="13">
        <f t="shared" si="0"/>
        <v>0</v>
      </c>
    </row>
    <row r="20" spans="1:41" ht="51" outlineLevel="4">
      <c r="A20" s="8" t="s">
        <v>280</v>
      </c>
      <c r="B20" s="9" t="s">
        <v>56</v>
      </c>
      <c r="C20" s="9" t="s">
        <v>57</v>
      </c>
      <c r="D20" s="9" t="s">
        <v>67</v>
      </c>
      <c r="E20" s="9" t="s">
        <v>56</v>
      </c>
      <c r="F20" s="9" t="s">
        <v>56</v>
      </c>
      <c r="G20" s="9"/>
      <c r="H20" s="9"/>
      <c r="I20" s="9"/>
      <c r="J20" s="9"/>
      <c r="K20" s="9"/>
      <c r="L20" s="9"/>
      <c r="M20" s="10">
        <v>0</v>
      </c>
      <c r="N20" s="10">
        <v>775.8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1">
        <v>0</v>
      </c>
      <c r="AL20" s="10">
        <v>0</v>
      </c>
      <c r="AM20" s="11">
        <v>0</v>
      </c>
      <c r="AN20" s="12">
        <v>0</v>
      </c>
      <c r="AO20" s="13">
        <f t="shared" si="0"/>
        <v>0</v>
      </c>
    </row>
    <row r="21" spans="1:41" ht="63.75" outlineLevel="4">
      <c r="A21" s="8" t="s">
        <v>281</v>
      </c>
      <c r="B21" s="9" t="s">
        <v>56</v>
      </c>
      <c r="C21" s="9" t="s">
        <v>57</v>
      </c>
      <c r="D21" s="9" t="s">
        <v>68</v>
      </c>
      <c r="E21" s="9" t="s">
        <v>56</v>
      </c>
      <c r="F21" s="9" t="s">
        <v>56</v>
      </c>
      <c r="G21" s="9"/>
      <c r="H21" s="9"/>
      <c r="I21" s="9"/>
      <c r="J21" s="9"/>
      <c r="K21" s="9"/>
      <c r="L21" s="9"/>
      <c r="M21" s="10">
        <v>0</v>
      </c>
      <c r="N21" s="10">
        <v>2200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1">
        <v>0</v>
      </c>
      <c r="AL21" s="10">
        <v>0</v>
      </c>
      <c r="AM21" s="11">
        <v>0</v>
      </c>
      <c r="AN21" s="12">
        <v>0</v>
      </c>
      <c r="AO21" s="13">
        <f t="shared" si="0"/>
        <v>0</v>
      </c>
    </row>
    <row r="22" spans="1:41" outlineLevel="3">
      <c r="A22" s="8" t="s">
        <v>282</v>
      </c>
      <c r="B22" s="9" t="s">
        <v>56</v>
      </c>
      <c r="C22" s="9" t="s">
        <v>57</v>
      </c>
      <c r="D22" s="9" t="s">
        <v>69</v>
      </c>
      <c r="E22" s="9" t="s">
        <v>56</v>
      </c>
      <c r="F22" s="9" t="s">
        <v>56</v>
      </c>
      <c r="G22" s="9"/>
      <c r="H22" s="9"/>
      <c r="I22" s="9"/>
      <c r="J22" s="9"/>
      <c r="K22" s="9"/>
      <c r="L22" s="9"/>
      <c r="M22" s="10">
        <v>0</v>
      </c>
      <c r="N22" s="10">
        <v>164829.70000000001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37809.183499999999</v>
      </c>
      <c r="AF22" s="10">
        <v>0</v>
      </c>
      <c r="AG22" s="10">
        <v>0</v>
      </c>
      <c r="AH22" s="10">
        <v>37809.183499999999</v>
      </c>
      <c r="AI22" s="10">
        <v>-37809.183499999999</v>
      </c>
      <c r="AJ22" s="10">
        <v>0</v>
      </c>
      <c r="AK22" s="11">
        <v>0.22938331805493792</v>
      </c>
      <c r="AL22" s="10">
        <v>0</v>
      </c>
      <c r="AM22" s="11">
        <v>0</v>
      </c>
      <c r="AN22" s="12">
        <v>0</v>
      </c>
      <c r="AO22" s="13">
        <f t="shared" si="0"/>
        <v>22.938331805493789</v>
      </c>
    </row>
    <row r="23" spans="1:41" ht="51" outlineLevel="4">
      <c r="A23" s="8" t="s">
        <v>283</v>
      </c>
      <c r="B23" s="9" t="s">
        <v>56</v>
      </c>
      <c r="C23" s="9" t="s">
        <v>57</v>
      </c>
      <c r="D23" s="9" t="s">
        <v>70</v>
      </c>
      <c r="E23" s="9" t="s">
        <v>56</v>
      </c>
      <c r="F23" s="9" t="s">
        <v>56</v>
      </c>
      <c r="G23" s="9"/>
      <c r="H23" s="9"/>
      <c r="I23" s="9"/>
      <c r="J23" s="9"/>
      <c r="K23" s="9"/>
      <c r="L23" s="9"/>
      <c r="M23" s="10">
        <v>0</v>
      </c>
      <c r="N23" s="10">
        <v>82935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18291.292099999999</v>
      </c>
      <c r="AF23" s="10">
        <v>0</v>
      </c>
      <c r="AG23" s="10">
        <v>0</v>
      </c>
      <c r="AH23" s="10">
        <v>18291.292099999999</v>
      </c>
      <c r="AI23" s="10">
        <v>-18291.292099999999</v>
      </c>
      <c r="AJ23" s="10">
        <v>0</v>
      </c>
      <c r="AK23" s="11">
        <v>0.22054973292337374</v>
      </c>
      <c r="AL23" s="10">
        <v>0</v>
      </c>
      <c r="AM23" s="11">
        <v>0</v>
      </c>
      <c r="AN23" s="12">
        <v>0</v>
      </c>
      <c r="AO23" s="13">
        <f t="shared" si="0"/>
        <v>22.054973292337372</v>
      </c>
    </row>
    <row r="24" spans="1:41" ht="38.25" outlineLevel="4">
      <c r="A24" s="8" t="s">
        <v>284</v>
      </c>
      <c r="B24" s="9" t="s">
        <v>56</v>
      </c>
      <c r="C24" s="9" t="s">
        <v>57</v>
      </c>
      <c r="D24" s="9" t="s">
        <v>71</v>
      </c>
      <c r="E24" s="9" t="s">
        <v>56</v>
      </c>
      <c r="F24" s="9" t="s">
        <v>56</v>
      </c>
      <c r="G24" s="9"/>
      <c r="H24" s="9"/>
      <c r="I24" s="9"/>
      <c r="J24" s="9"/>
      <c r="K24" s="9"/>
      <c r="L24" s="9"/>
      <c r="M24" s="10">
        <v>0</v>
      </c>
      <c r="N24" s="10">
        <v>73433.5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15217.8914</v>
      </c>
      <c r="AF24" s="10">
        <v>0</v>
      </c>
      <c r="AG24" s="10">
        <v>0</v>
      </c>
      <c r="AH24" s="10">
        <v>15217.8914</v>
      </c>
      <c r="AI24" s="10">
        <v>-15217.8914</v>
      </c>
      <c r="AJ24" s="10">
        <v>0</v>
      </c>
      <c r="AK24" s="11">
        <v>0.20723363859818747</v>
      </c>
      <c r="AL24" s="10">
        <v>0</v>
      </c>
      <c r="AM24" s="11">
        <v>0</v>
      </c>
      <c r="AN24" s="12">
        <v>0</v>
      </c>
      <c r="AO24" s="13">
        <f t="shared" si="0"/>
        <v>20.723363859818747</v>
      </c>
    </row>
    <row r="25" spans="1:41" ht="38.25" outlineLevel="4">
      <c r="A25" s="8" t="s">
        <v>285</v>
      </c>
      <c r="B25" s="9" t="s">
        <v>56</v>
      </c>
      <c r="C25" s="9" t="s">
        <v>57</v>
      </c>
      <c r="D25" s="9" t="s">
        <v>72</v>
      </c>
      <c r="E25" s="9" t="s">
        <v>56</v>
      </c>
      <c r="F25" s="9" t="s">
        <v>56</v>
      </c>
      <c r="G25" s="9"/>
      <c r="H25" s="9"/>
      <c r="I25" s="9"/>
      <c r="J25" s="9"/>
      <c r="K25" s="9"/>
      <c r="L25" s="9"/>
      <c r="M25" s="10">
        <v>0</v>
      </c>
      <c r="N25" s="10">
        <v>8461.2000000000007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4300</v>
      </c>
      <c r="AF25" s="10">
        <v>0</v>
      </c>
      <c r="AG25" s="10">
        <v>0</v>
      </c>
      <c r="AH25" s="10">
        <v>4300</v>
      </c>
      <c r="AI25" s="10">
        <v>-4300</v>
      </c>
      <c r="AJ25" s="10">
        <v>0</v>
      </c>
      <c r="AK25" s="11">
        <v>0.50820214626766891</v>
      </c>
      <c r="AL25" s="10">
        <v>0</v>
      </c>
      <c r="AM25" s="11">
        <v>0</v>
      </c>
      <c r="AN25" s="12">
        <v>0</v>
      </c>
      <c r="AO25" s="13">
        <f t="shared" si="0"/>
        <v>50.820214626766877</v>
      </c>
    </row>
    <row r="26" spans="1:41" ht="54.75" customHeight="1" outlineLevel="4">
      <c r="A26" s="8" t="s">
        <v>286</v>
      </c>
      <c r="B26" s="9" t="s">
        <v>56</v>
      </c>
      <c r="C26" s="9" t="s">
        <v>57</v>
      </c>
      <c r="D26" s="9" t="s">
        <v>73</v>
      </c>
      <c r="E26" s="9" t="s">
        <v>56</v>
      </c>
      <c r="F26" s="9" t="s">
        <v>56</v>
      </c>
      <c r="G26" s="9"/>
      <c r="H26" s="9"/>
      <c r="I26" s="9"/>
      <c r="J26" s="9"/>
      <c r="K26" s="9"/>
      <c r="L26" s="9"/>
      <c r="M26" s="10">
        <v>0</v>
      </c>
      <c r="N26" s="10">
        <v>423.846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1">
        <v>0</v>
      </c>
      <c r="AL26" s="10">
        <v>0</v>
      </c>
      <c r="AM26" s="11">
        <v>0</v>
      </c>
      <c r="AN26" s="12">
        <v>0</v>
      </c>
      <c r="AO26" s="13">
        <f t="shared" si="0"/>
        <v>0</v>
      </c>
    </row>
    <row r="27" spans="1:41" ht="76.5" outlineLevel="4">
      <c r="A27" s="8" t="s">
        <v>287</v>
      </c>
      <c r="B27" s="9" t="s">
        <v>56</v>
      </c>
      <c r="C27" s="9" t="s">
        <v>57</v>
      </c>
      <c r="D27" s="9" t="s">
        <v>74</v>
      </c>
      <c r="E27" s="9" t="s">
        <v>56</v>
      </c>
      <c r="F27" s="9" t="s">
        <v>56</v>
      </c>
      <c r="G27" s="9"/>
      <c r="H27" s="9"/>
      <c r="I27" s="9"/>
      <c r="J27" s="9"/>
      <c r="K27" s="9"/>
      <c r="L27" s="9"/>
      <c r="M27" s="10">
        <v>0</v>
      </c>
      <c r="N27" s="10">
        <v>22.222999999999999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1">
        <v>0</v>
      </c>
      <c r="AL27" s="10">
        <v>0</v>
      </c>
      <c r="AM27" s="11">
        <v>0</v>
      </c>
      <c r="AN27" s="12">
        <v>0</v>
      </c>
      <c r="AO27" s="13">
        <f t="shared" si="0"/>
        <v>0</v>
      </c>
    </row>
    <row r="28" spans="1:41" outlineLevel="1">
      <c r="A28" s="8" t="s">
        <v>288</v>
      </c>
      <c r="B28" s="9" t="s">
        <v>56</v>
      </c>
      <c r="C28" s="9" t="s">
        <v>57</v>
      </c>
      <c r="D28" s="9" t="s">
        <v>75</v>
      </c>
      <c r="E28" s="9" t="s">
        <v>56</v>
      </c>
      <c r="F28" s="9" t="s">
        <v>56</v>
      </c>
      <c r="G28" s="9"/>
      <c r="H28" s="9"/>
      <c r="I28" s="9"/>
      <c r="J28" s="9"/>
      <c r="K28" s="9"/>
      <c r="L28" s="9"/>
      <c r="M28" s="10">
        <v>0</v>
      </c>
      <c r="N28" s="10">
        <v>20351.8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3052.2332999999999</v>
      </c>
      <c r="AF28" s="10">
        <v>0</v>
      </c>
      <c r="AG28" s="10">
        <v>0</v>
      </c>
      <c r="AH28" s="10">
        <v>3052.2332999999999</v>
      </c>
      <c r="AI28" s="10">
        <v>-3052.2332999999999</v>
      </c>
      <c r="AJ28" s="10">
        <v>0</v>
      </c>
      <c r="AK28" s="11">
        <v>0.14997362886820823</v>
      </c>
      <c r="AL28" s="10">
        <v>0</v>
      </c>
      <c r="AM28" s="11">
        <v>0</v>
      </c>
      <c r="AN28" s="12">
        <v>0</v>
      </c>
      <c r="AO28" s="13">
        <f t="shared" si="0"/>
        <v>14.997362886820822</v>
      </c>
    </row>
    <row r="29" spans="1:41" ht="51" outlineLevel="3">
      <c r="A29" s="8" t="s">
        <v>289</v>
      </c>
      <c r="B29" s="9" t="s">
        <v>56</v>
      </c>
      <c r="C29" s="9" t="s">
        <v>57</v>
      </c>
      <c r="D29" s="9" t="s">
        <v>76</v>
      </c>
      <c r="E29" s="9" t="s">
        <v>56</v>
      </c>
      <c r="F29" s="9" t="s">
        <v>56</v>
      </c>
      <c r="G29" s="9"/>
      <c r="H29" s="9"/>
      <c r="I29" s="9"/>
      <c r="J29" s="9"/>
      <c r="K29" s="9"/>
      <c r="L29" s="9"/>
      <c r="M29" s="10">
        <v>0</v>
      </c>
      <c r="N29" s="10">
        <v>6241.6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1484.4332999999999</v>
      </c>
      <c r="AF29" s="10">
        <v>0</v>
      </c>
      <c r="AG29" s="10">
        <v>0</v>
      </c>
      <c r="AH29" s="10">
        <v>1484.4332999999999</v>
      </c>
      <c r="AI29" s="10">
        <v>-1484.4332999999999</v>
      </c>
      <c r="AJ29" s="10">
        <v>0</v>
      </c>
      <c r="AK29" s="11">
        <v>0.2378289701358626</v>
      </c>
      <c r="AL29" s="10">
        <v>0</v>
      </c>
      <c r="AM29" s="11">
        <v>0</v>
      </c>
      <c r="AN29" s="12">
        <v>0</v>
      </c>
      <c r="AO29" s="13">
        <f t="shared" si="0"/>
        <v>23.782897013586258</v>
      </c>
    </row>
    <row r="30" spans="1:41" ht="63.75" outlineLevel="4">
      <c r="A30" s="8" t="s">
        <v>290</v>
      </c>
      <c r="B30" s="9" t="s">
        <v>56</v>
      </c>
      <c r="C30" s="9" t="s">
        <v>57</v>
      </c>
      <c r="D30" s="9" t="s">
        <v>77</v>
      </c>
      <c r="E30" s="9" t="s">
        <v>56</v>
      </c>
      <c r="F30" s="9" t="s">
        <v>56</v>
      </c>
      <c r="G30" s="9"/>
      <c r="H30" s="9"/>
      <c r="I30" s="9"/>
      <c r="J30" s="9"/>
      <c r="K30" s="9"/>
      <c r="L30" s="9"/>
      <c r="M30" s="10">
        <v>0</v>
      </c>
      <c r="N30" s="10">
        <v>6171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1476.5943</v>
      </c>
      <c r="AF30" s="10">
        <v>0</v>
      </c>
      <c r="AG30" s="10">
        <v>0</v>
      </c>
      <c r="AH30" s="10">
        <v>1476.5943</v>
      </c>
      <c r="AI30" s="10">
        <v>-1476.5943</v>
      </c>
      <c r="AJ30" s="10">
        <v>0</v>
      </c>
      <c r="AK30" s="11">
        <v>0.23927958191541079</v>
      </c>
      <c r="AL30" s="10">
        <v>0</v>
      </c>
      <c r="AM30" s="11">
        <v>0</v>
      </c>
      <c r="AN30" s="12">
        <v>0</v>
      </c>
      <c r="AO30" s="13">
        <f t="shared" si="0"/>
        <v>23.92795819154108</v>
      </c>
    </row>
    <row r="31" spans="1:41" ht="103.5" customHeight="1" outlineLevel="4">
      <c r="A31" s="8" t="s">
        <v>291</v>
      </c>
      <c r="B31" s="9" t="s">
        <v>56</v>
      </c>
      <c r="C31" s="9" t="s">
        <v>57</v>
      </c>
      <c r="D31" s="9" t="s">
        <v>78</v>
      </c>
      <c r="E31" s="9" t="s">
        <v>56</v>
      </c>
      <c r="F31" s="9" t="s">
        <v>56</v>
      </c>
      <c r="G31" s="9"/>
      <c r="H31" s="9"/>
      <c r="I31" s="9"/>
      <c r="J31" s="9"/>
      <c r="K31" s="9"/>
      <c r="L31" s="9"/>
      <c r="M31" s="10">
        <v>0</v>
      </c>
      <c r="N31" s="10">
        <v>70.599999999999994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7.8390000000000004</v>
      </c>
      <c r="AF31" s="10">
        <v>0</v>
      </c>
      <c r="AG31" s="10">
        <v>0</v>
      </c>
      <c r="AH31" s="10">
        <v>7.8390000000000004</v>
      </c>
      <c r="AI31" s="10">
        <v>-7.8390000000000004</v>
      </c>
      <c r="AJ31" s="10">
        <v>0</v>
      </c>
      <c r="AK31" s="11">
        <v>0.11103399433427762</v>
      </c>
      <c r="AL31" s="10">
        <v>0</v>
      </c>
      <c r="AM31" s="11">
        <v>0</v>
      </c>
      <c r="AN31" s="12">
        <v>0</v>
      </c>
      <c r="AO31" s="13">
        <f t="shared" si="0"/>
        <v>11.103399433427763</v>
      </c>
    </row>
    <row r="32" spans="1:41" ht="103.5" customHeight="1" outlineLevel="4">
      <c r="A32" s="8" t="s">
        <v>291</v>
      </c>
      <c r="B32" s="9" t="s">
        <v>56</v>
      </c>
      <c r="C32" s="9" t="s">
        <v>57</v>
      </c>
      <c r="D32" s="9" t="s">
        <v>79</v>
      </c>
      <c r="E32" s="9" t="s">
        <v>56</v>
      </c>
      <c r="F32" s="9" t="s">
        <v>56</v>
      </c>
      <c r="G32" s="9"/>
      <c r="H32" s="9"/>
      <c r="I32" s="9"/>
      <c r="J32" s="9"/>
      <c r="K32" s="9"/>
      <c r="L32" s="9"/>
      <c r="M32" s="10">
        <v>0</v>
      </c>
      <c r="N32" s="10">
        <v>14110.2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1567.8</v>
      </c>
      <c r="AF32" s="10">
        <v>0</v>
      </c>
      <c r="AG32" s="10">
        <v>0</v>
      </c>
      <c r="AH32" s="10">
        <v>1567.8</v>
      </c>
      <c r="AI32" s="10">
        <v>-1567.8</v>
      </c>
      <c r="AJ32" s="10">
        <v>0</v>
      </c>
      <c r="AK32" s="11">
        <v>0.1111111111111111</v>
      </c>
      <c r="AL32" s="10">
        <v>0</v>
      </c>
      <c r="AM32" s="11">
        <v>0</v>
      </c>
      <c r="AN32" s="12">
        <v>0</v>
      </c>
      <c r="AO32" s="13">
        <f t="shared" si="0"/>
        <v>11.111111111111111</v>
      </c>
    </row>
    <row r="33" spans="1:41" outlineLevel="1">
      <c r="A33" s="8" t="s">
        <v>292</v>
      </c>
      <c r="B33" s="9" t="s">
        <v>56</v>
      </c>
      <c r="C33" s="9" t="s">
        <v>57</v>
      </c>
      <c r="D33" s="9" t="s">
        <v>80</v>
      </c>
      <c r="E33" s="9" t="s">
        <v>56</v>
      </c>
      <c r="F33" s="9" t="s">
        <v>56</v>
      </c>
      <c r="G33" s="9"/>
      <c r="H33" s="9"/>
      <c r="I33" s="9"/>
      <c r="J33" s="9"/>
      <c r="K33" s="9"/>
      <c r="L33" s="9"/>
      <c r="M33" s="10">
        <v>0</v>
      </c>
      <c r="N33" s="10">
        <v>18847.3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4695.6656999999996</v>
      </c>
      <c r="AF33" s="10">
        <v>0</v>
      </c>
      <c r="AG33" s="10">
        <v>0</v>
      </c>
      <c r="AH33" s="10">
        <v>4695.6656999999996</v>
      </c>
      <c r="AI33" s="10">
        <v>-4695.6656999999996</v>
      </c>
      <c r="AJ33" s="10">
        <v>0</v>
      </c>
      <c r="AK33" s="11">
        <v>0.24914261989781031</v>
      </c>
      <c r="AL33" s="10">
        <v>0</v>
      </c>
      <c r="AM33" s="11">
        <v>0</v>
      </c>
      <c r="AN33" s="12">
        <v>0</v>
      </c>
      <c r="AO33" s="13">
        <f t="shared" si="0"/>
        <v>24.914261989781028</v>
      </c>
    </row>
    <row r="34" spans="1:41" ht="25.5" outlineLevel="3">
      <c r="A34" s="8" t="s">
        <v>293</v>
      </c>
      <c r="B34" s="9" t="s">
        <v>56</v>
      </c>
      <c r="C34" s="9" t="s">
        <v>57</v>
      </c>
      <c r="D34" s="9" t="s">
        <v>81</v>
      </c>
      <c r="E34" s="9" t="s">
        <v>56</v>
      </c>
      <c r="F34" s="9" t="s">
        <v>56</v>
      </c>
      <c r="G34" s="9"/>
      <c r="H34" s="9"/>
      <c r="I34" s="9"/>
      <c r="J34" s="9"/>
      <c r="K34" s="9"/>
      <c r="L34" s="9"/>
      <c r="M34" s="10">
        <v>0</v>
      </c>
      <c r="N34" s="10">
        <v>1269.4000000000001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325.56790000000001</v>
      </c>
      <c r="AF34" s="10">
        <v>0</v>
      </c>
      <c r="AG34" s="10">
        <v>0</v>
      </c>
      <c r="AH34" s="10">
        <v>325.56790000000001</v>
      </c>
      <c r="AI34" s="10">
        <v>-325.56790000000001</v>
      </c>
      <c r="AJ34" s="10">
        <v>0</v>
      </c>
      <c r="AK34" s="11">
        <v>0.25647384591145422</v>
      </c>
      <c r="AL34" s="10">
        <v>0</v>
      </c>
      <c r="AM34" s="11">
        <v>0</v>
      </c>
      <c r="AN34" s="12">
        <v>0</v>
      </c>
      <c r="AO34" s="13">
        <f t="shared" si="0"/>
        <v>25.647384591145421</v>
      </c>
    </row>
    <row r="35" spans="1:41" outlineLevel="4">
      <c r="A35" s="8" t="s">
        <v>294</v>
      </c>
      <c r="B35" s="9" t="s">
        <v>56</v>
      </c>
      <c r="C35" s="9" t="s">
        <v>57</v>
      </c>
      <c r="D35" s="9" t="s">
        <v>82</v>
      </c>
      <c r="E35" s="9" t="s">
        <v>56</v>
      </c>
      <c r="F35" s="9" t="s">
        <v>56</v>
      </c>
      <c r="G35" s="9"/>
      <c r="H35" s="9"/>
      <c r="I35" s="9"/>
      <c r="J35" s="9"/>
      <c r="K35" s="9"/>
      <c r="L35" s="9"/>
      <c r="M35" s="10">
        <v>0</v>
      </c>
      <c r="N35" s="10">
        <v>1269.4000000000001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325.56790000000001</v>
      </c>
      <c r="AF35" s="10">
        <v>0</v>
      </c>
      <c r="AG35" s="10">
        <v>0</v>
      </c>
      <c r="AH35" s="10">
        <v>325.56790000000001</v>
      </c>
      <c r="AI35" s="10">
        <v>-325.56790000000001</v>
      </c>
      <c r="AJ35" s="10">
        <v>0</v>
      </c>
      <c r="AK35" s="11">
        <v>0.25647384591145422</v>
      </c>
      <c r="AL35" s="10">
        <v>0</v>
      </c>
      <c r="AM35" s="11">
        <v>0</v>
      </c>
      <c r="AN35" s="12">
        <v>0</v>
      </c>
      <c r="AO35" s="13">
        <f t="shared" si="0"/>
        <v>25.647384591145421</v>
      </c>
    </row>
    <row r="36" spans="1:41" ht="25.5" outlineLevel="3">
      <c r="A36" s="8" t="s">
        <v>273</v>
      </c>
      <c r="B36" s="9" t="s">
        <v>56</v>
      </c>
      <c r="C36" s="9" t="s">
        <v>57</v>
      </c>
      <c r="D36" s="9" t="s">
        <v>83</v>
      </c>
      <c r="E36" s="9" t="s">
        <v>56</v>
      </c>
      <c r="F36" s="9" t="s">
        <v>56</v>
      </c>
      <c r="G36" s="9"/>
      <c r="H36" s="9"/>
      <c r="I36" s="9"/>
      <c r="J36" s="9"/>
      <c r="K36" s="9"/>
      <c r="L36" s="9"/>
      <c r="M36" s="10">
        <v>0</v>
      </c>
      <c r="N36" s="10">
        <v>14073.4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3446.9004</v>
      </c>
      <c r="AF36" s="10">
        <v>0</v>
      </c>
      <c r="AG36" s="10">
        <v>0</v>
      </c>
      <c r="AH36" s="10">
        <v>3446.9004</v>
      </c>
      <c r="AI36" s="10">
        <v>-3446.9004</v>
      </c>
      <c r="AJ36" s="10">
        <v>0</v>
      </c>
      <c r="AK36" s="11">
        <v>0.24492307473673738</v>
      </c>
      <c r="AL36" s="10">
        <v>0</v>
      </c>
      <c r="AM36" s="11">
        <v>0</v>
      </c>
      <c r="AN36" s="12">
        <v>0</v>
      </c>
      <c r="AO36" s="13">
        <f t="shared" si="0"/>
        <v>24.492307473673737</v>
      </c>
    </row>
    <row r="37" spans="1:41" ht="25.5" outlineLevel="4">
      <c r="A37" s="8" t="s">
        <v>295</v>
      </c>
      <c r="B37" s="9" t="s">
        <v>56</v>
      </c>
      <c r="C37" s="9" t="s">
        <v>57</v>
      </c>
      <c r="D37" s="9" t="s">
        <v>84</v>
      </c>
      <c r="E37" s="9" t="s">
        <v>56</v>
      </c>
      <c r="F37" s="9" t="s">
        <v>56</v>
      </c>
      <c r="G37" s="9"/>
      <c r="H37" s="9"/>
      <c r="I37" s="9"/>
      <c r="J37" s="9"/>
      <c r="K37" s="9"/>
      <c r="L37" s="9"/>
      <c r="M37" s="10">
        <v>0</v>
      </c>
      <c r="N37" s="10">
        <v>14073.4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3446.9004</v>
      </c>
      <c r="AF37" s="10">
        <v>0</v>
      </c>
      <c r="AG37" s="10">
        <v>0</v>
      </c>
      <c r="AH37" s="10">
        <v>3446.9004</v>
      </c>
      <c r="AI37" s="10">
        <v>-3446.9004</v>
      </c>
      <c r="AJ37" s="10">
        <v>0</v>
      </c>
      <c r="AK37" s="11">
        <v>0.24492307473673738</v>
      </c>
      <c r="AL37" s="10">
        <v>0</v>
      </c>
      <c r="AM37" s="11">
        <v>0</v>
      </c>
      <c r="AN37" s="12">
        <v>0</v>
      </c>
      <c r="AO37" s="13">
        <f t="shared" si="0"/>
        <v>24.492307473673737</v>
      </c>
    </row>
    <row r="38" spans="1:41" outlineLevel="3">
      <c r="A38" s="8" t="s">
        <v>277</v>
      </c>
      <c r="B38" s="9" t="s">
        <v>56</v>
      </c>
      <c r="C38" s="9" t="s">
        <v>57</v>
      </c>
      <c r="D38" s="9" t="s">
        <v>85</v>
      </c>
      <c r="E38" s="9" t="s">
        <v>56</v>
      </c>
      <c r="F38" s="9" t="s">
        <v>56</v>
      </c>
      <c r="G38" s="9"/>
      <c r="H38" s="9"/>
      <c r="I38" s="9"/>
      <c r="J38" s="9"/>
      <c r="K38" s="9"/>
      <c r="L38" s="9"/>
      <c r="M38" s="10">
        <v>0</v>
      </c>
      <c r="N38" s="10">
        <v>239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128.47620000000001</v>
      </c>
      <c r="AF38" s="10">
        <v>0</v>
      </c>
      <c r="AG38" s="10">
        <v>0</v>
      </c>
      <c r="AH38" s="10">
        <v>128.47620000000001</v>
      </c>
      <c r="AI38" s="10">
        <v>-128.47620000000001</v>
      </c>
      <c r="AJ38" s="10">
        <v>0</v>
      </c>
      <c r="AK38" s="11">
        <v>0.53755732217573227</v>
      </c>
      <c r="AL38" s="10">
        <v>0</v>
      </c>
      <c r="AM38" s="11">
        <v>0</v>
      </c>
      <c r="AN38" s="12">
        <v>0</v>
      </c>
      <c r="AO38" s="13">
        <f t="shared" si="0"/>
        <v>53.755732217573225</v>
      </c>
    </row>
    <row r="39" spans="1:41" outlineLevel="4">
      <c r="A39" s="8" t="s">
        <v>296</v>
      </c>
      <c r="B39" s="9" t="s">
        <v>56</v>
      </c>
      <c r="C39" s="9" t="s">
        <v>57</v>
      </c>
      <c r="D39" s="9" t="s">
        <v>86</v>
      </c>
      <c r="E39" s="9" t="s">
        <v>56</v>
      </c>
      <c r="F39" s="9" t="s">
        <v>56</v>
      </c>
      <c r="G39" s="9"/>
      <c r="H39" s="9"/>
      <c r="I39" s="9"/>
      <c r="J39" s="9"/>
      <c r="K39" s="9"/>
      <c r="L39" s="9"/>
      <c r="M39" s="10">
        <v>0</v>
      </c>
      <c r="N39" s="10">
        <v>239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128.47620000000001</v>
      </c>
      <c r="AF39" s="10">
        <v>0</v>
      </c>
      <c r="AG39" s="10">
        <v>0</v>
      </c>
      <c r="AH39" s="10">
        <v>128.47620000000001</v>
      </c>
      <c r="AI39" s="10">
        <v>-128.47620000000001</v>
      </c>
      <c r="AJ39" s="10">
        <v>0</v>
      </c>
      <c r="AK39" s="11">
        <v>0.53755732217573227</v>
      </c>
      <c r="AL39" s="10">
        <v>0</v>
      </c>
      <c r="AM39" s="11">
        <v>0</v>
      </c>
      <c r="AN39" s="12">
        <v>0</v>
      </c>
      <c r="AO39" s="13">
        <f t="shared" si="0"/>
        <v>53.755732217573225</v>
      </c>
    </row>
    <row r="40" spans="1:41" ht="51" outlineLevel="3">
      <c r="A40" s="8" t="s">
        <v>289</v>
      </c>
      <c r="B40" s="9" t="s">
        <v>56</v>
      </c>
      <c r="C40" s="9" t="s">
        <v>57</v>
      </c>
      <c r="D40" s="9" t="s">
        <v>87</v>
      </c>
      <c r="E40" s="9" t="s">
        <v>56</v>
      </c>
      <c r="F40" s="9" t="s">
        <v>56</v>
      </c>
      <c r="G40" s="9"/>
      <c r="H40" s="9"/>
      <c r="I40" s="9"/>
      <c r="J40" s="9"/>
      <c r="K40" s="9"/>
      <c r="L40" s="9"/>
      <c r="M40" s="10">
        <v>0</v>
      </c>
      <c r="N40" s="10">
        <v>3265.5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794.72119999999995</v>
      </c>
      <c r="AF40" s="10">
        <v>0</v>
      </c>
      <c r="AG40" s="10">
        <v>0</v>
      </c>
      <c r="AH40" s="10">
        <v>794.72119999999995</v>
      </c>
      <c r="AI40" s="10">
        <v>-794.72119999999995</v>
      </c>
      <c r="AJ40" s="10">
        <v>0</v>
      </c>
      <c r="AK40" s="11">
        <v>0.24336891747052519</v>
      </c>
      <c r="AL40" s="10">
        <v>0</v>
      </c>
      <c r="AM40" s="11">
        <v>0</v>
      </c>
      <c r="AN40" s="12">
        <v>0</v>
      </c>
      <c r="AO40" s="13">
        <f t="shared" si="0"/>
        <v>24.336891747052515</v>
      </c>
    </row>
    <row r="41" spans="1:41" outlineLevel="4">
      <c r="A41" s="8" t="s">
        <v>297</v>
      </c>
      <c r="B41" s="9" t="s">
        <v>56</v>
      </c>
      <c r="C41" s="9" t="s">
        <v>57</v>
      </c>
      <c r="D41" s="9" t="s">
        <v>88</v>
      </c>
      <c r="E41" s="9" t="s">
        <v>56</v>
      </c>
      <c r="F41" s="9" t="s">
        <v>56</v>
      </c>
      <c r="G41" s="9"/>
      <c r="H41" s="9"/>
      <c r="I41" s="9"/>
      <c r="J41" s="9"/>
      <c r="K41" s="9"/>
      <c r="L41" s="9"/>
      <c r="M41" s="10">
        <v>0</v>
      </c>
      <c r="N41" s="10">
        <v>1371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309.94639999999998</v>
      </c>
      <c r="AF41" s="10">
        <v>0</v>
      </c>
      <c r="AG41" s="10">
        <v>0</v>
      </c>
      <c r="AH41" s="10">
        <v>309.94639999999998</v>
      </c>
      <c r="AI41" s="10">
        <v>-309.94639999999998</v>
      </c>
      <c r="AJ41" s="10">
        <v>0</v>
      </c>
      <c r="AK41" s="11">
        <v>0.22607323121808898</v>
      </c>
      <c r="AL41" s="10">
        <v>0</v>
      </c>
      <c r="AM41" s="11">
        <v>0</v>
      </c>
      <c r="AN41" s="12">
        <v>0</v>
      </c>
      <c r="AO41" s="13">
        <f t="shared" si="0"/>
        <v>22.607323121808896</v>
      </c>
    </row>
    <row r="42" spans="1:41" ht="51" outlineLevel="4">
      <c r="A42" s="8" t="s">
        <v>298</v>
      </c>
      <c r="B42" s="9" t="s">
        <v>56</v>
      </c>
      <c r="C42" s="9" t="s">
        <v>57</v>
      </c>
      <c r="D42" s="9" t="s">
        <v>89</v>
      </c>
      <c r="E42" s="9" t="s">
        <v>56</v>
      </c>
      <c r="F42" s="9" t="s">
        <v>56</v>
      </c>
      <c r="G42" s="9"/>
      <c r="H42" s="9"/>
      <c r="I42" s="9"/>
      <c r="J42" s="9"/>
      <c r="K42" s="9"/>
      <c r="L42" s="9"/>
      <c r="M42" s="10">
        <v>0</v>
      </c>
      <c r="N42" s="10">
        <v>1894.5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484.77480000000003</v>
      </c>
      <c r="AF42" s="10">
        <v>0</v>
      </c>
      <c r="AG42" s="10">
        <v>0</v>
      </c>
      <c r="AH42" s="10">
        <v>484.77480000000003</v>
      </c>
      <c r="AI42" s="10">
        <v>-484.77480000000003</v>
      </c>
      <c r="AJ42" s="10">
        <v>0</v>
      </c>
      <c r="AK42" s="11">
        <v>0.25588535233570864</v>
      </c>
      <c r="AL42" s="10">
        <v>0</v>
      </c>
      <c r="AM42" s="11">
        <v>0</v>
      </c>
      <c r="AN42" s="12">
        <v>0</v>
      </c>
      <c r="AO42" s="13">
        <f t="shared" si="0"/>
        <v>25.588535233570862</v>
      </c>
    </row>
    <row r="43" spans="1:41" ht="51">
      <c r="A43" s="14" t="s">
        <v>299</v>
      </c>
      <c r="B43" s="15" t="s">
        <v>56</v>
      </c>
      <c r="C43" s="15" t="s">
        <v>57</v>
      </c>
      <c r="D43" s="15" t="s">
        <v>90</v>
      </c>
      <c r="E43" s="15" t="s">
        <v>56</v>
      </c>
      <c r="F43" s="15" t="s">
        <v>56</v>
      </c>
      <c r="G43" s="15"/>
      <c r="H43" s="15"/>
      <c r="I43" s="15"/>
      <c r="J43" s="15"/>
      <c r="K43" s="15"/>
      <c r="L43" s="15"/>
      <c r="M43" s="16">
        <v>0</v>
      </c>
      <c r="N43" s="16">
        <v>2129.8000000000002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11.1</v>
      </c>
      <c r="AF43" s="16">
        <v>0</v>
      </c>
      <c r="AG43" s="16">
        <v>0</v>
      </c>
      <c r="AH43" s="16">
        <v>11.095000000000001</v>
      </c>
      <c r="AI43" s="16">
        <v>-11.095000000000001</v>
      </c>
      <c r="AJ43" s="16">
        <v>0</v>
      </c>
      <c r="AK43" s="17">
        <v>5.2094093342097848E-3</v>
      </c>
      <c r="AL43" s="16">
        <v>0</v>
      </c>
      <c r="AM43" s="17">
        <v>0</v>
      </c>
      <c r="AN43" s="18">
        <v>0</v>
      </c>
      <c r="AO43" s="19">
        <f t="shared" si="0"/>
        <v>0.52117569724856783</v>
      </c>
    </row>
    <row r="44" spans="1:41" ht="25.5" outlineLevel="1">
      <c r="A44" s="8" t="s">
        <v>300</v>
      </c>
      <c r="B44" s="9" t="s">
        <v>56</v>
      </c>
      <c r="C44" s="9" t="s">
        <v>57</v>
      </c>
      <c r="D44" s="9" t="s">
        <v>91</v>
      </c>
      <c r="E44" s="9" t="s">
        <v>56</v>
      </c>
      <c r="F44" s="9" t="s">
        <v>56</v>
      </c>
      <c r="G44" s="9"/>
      <c r="H44" s="9"/>
      <c r="I44" s="9"/>
      <c r="J44" s="9"/>
      <c r="K44" s="9"/>
      <c r="L44" s="9"/>
      <c r="M44" s="10">
        <v>0</v>
      </c>
      <c r="N44" s="10">
        <v>30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2.0950000000000002</v>
      </c>
      <c r="AF44" s="10">
        <v>0</v>
      </c>
      <c r="AG44" s="10">
        <v>0</v>
      </c>
      <c r="AH44" s="10">
        <v>2.0950000000000002</v>
      </c>
      <c r="AI44" s="10">
        <v>-2.0950000000000002</v>
      </c>
      <c r="AJ44" s="10">
        <v>0</v>
      </c>
      <c r="AK44" s="11">
        <v>6.9833333333333331E-2</v>
      </c>
      <c r="AL44" s="10">
        <v>0</v>
      </c>
      <c r="AM44" s="11">
        <v>0</v>
      </c>
      <c r="AN44" s="12">
        <v>0</v>
      </c>
      <c r="AO44" s="13">
        <f t="shared" si="0"/>
        <v>6.9833333333333343</v>
      </c>
    </row>
    <row r="45" spans="1:41" outlineLevel="3">
      <c r="A45" s="8" t="s">
        <v>277</v>
      </c>
      <c r="B45" s="9" t="s">
        <v>56</v>
      </c>
      <c r="C45" s="9" t="s">
        <v>57</v>
      </c>
      <c r="D45" s="9" t="s">
        <v>92</v>
      </c>
      <c r="E45" s="9" t="s">
        <v>56</v>
      </c>
      <c r="F45" s="9" t="s">
        <v>56</v>
      </c>
      <c r="G45" s="9"/>
      <c r="H45" s="9"/>
      <c r="I45" s="9"/>
      <c r="J45" s="9"/>
      <c r="K45" s="9"/>
      <c r="L45" s="9"/>
      <c r="M45" s="10">
        <v>0</v>
      </c>
      <c r="N45" s="10">
        <v>30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2.0950000000000002</v>
      </c>
      <c r="AF45" s="10">
        <v>0</v>
      </c>
      <c r="AG45" s="10">
        <v>0</v>
      </c>
      <c r="AH45" s="10">
        <v>2.0950000000000002</v>
      </c>
      <c r="AI45" s="10">
        <v>-2.0950000000000002</v>
      </c>
      <c r="AJ45" s="10">
        <v>0</v>
      </c>
      <c r="AK45" s="11">
        <v>6.9833333333333331E-2</v>
      </c>
      <c r="AL45" s="10">
        <v>0</v>
      </c>
      <c r="AM45" s="11">
        <v>0</v>
      </c>
      <c r="AN45" s="12">
        <v>0</v>
      </c>
      <c r="AO45" s="13">
        <f t="shared" si="0"/>
        <v>6.9833333333333343</v>
      </c>
    </row>
    <row r="46" spans="1:41" outlineLevel="4">
      <c r="A46" s="8" t="s">
        <v>296</v>
      </c>
      <c r="B46" s="9" t="s">
        <v>56</v>
      </c>
      <c r="C46" s="9" t="s">
        <v>57</v>
      </c>
      <c r="D46" s="9" t="s">
        <v>93</v>
      </c>
      <c r="E46" s="9" t="s">
        <v>56</v>
      </c>
      <c r="F46" s="9" t="s">
        <v>56</v>
      </c>
      <c r="G46" s="9"/>
      <c r="H46" s="9"/>
      <c r="I46" s="9"/>
      <c r="J46" s="9"/>
      <c r="K46" s="9"/>
      <c r="L46" s="9"/>
      <c r="M46" s="10">
        <v>0</v>
      </c>
      <c r="N46" s="10">
        <v>30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2.0950000000000002</v>
      </c>
      <c r="AF46" s="10">
        <v>0</v>
      </c>
      <c r="AG46" s="10">
        <v>0</v>
      </c>
      <c r="AH46" s="10">
        <v>2.0950000000000002</v>
      </c>
      <c r="AI46" s="10">
        <v>-2.0950000000000002</v>
      </c>
      <c r="AJ46" s="10">
        <v>0</v>
      </c>
      <c r="AK46" s="11">
        <v>6.9833333333333331E-2</v>
      </c>
      <c r="AL46" s="10">
        <v>0</v>
      </c>
      <c r="AM46" s="11">
        <v>0</v>
      </c>
      <c r="AN46" s="12">
        <v>0</v>
      </c>
      <c r="AO46" s="13">
        <f t="shared" si="0"/>
        <v>6.9833333333333343</v>
      </c>
    </row>
    <row r="47" spans="1:41" ht="38.25" outlineLevel="1">
      <c r="A47" s="8" t="s">
        <v>301</v>
      </c>
      <c r="B47" s="9" t="s">
        <v>56</v>
      </c>
      <c r="C47" s="9" t="s">
        <v>57</v>
      </c>
      <c r="D47" s="9" t="s">
        <v>94</v>
      </c>
      <c r="E47" s="9" t="s">
        <v>56</v>
      </c>
      <c r="F47" s="9" t="s">
        <v>56</v>
      </c>
      <c r="G47" s="9"/>
      <c r="H47" s="9"/>
      <c r="I47" s="9"/>
      <c r="J47" s="9"/>
      <c r="K47" s="9"/>
      <c r="L47" s="9"/>
      <c r="M47" s="10">
        <v>0</v>
      </c>
      <c r="N47" s="10">
        <v>50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9</v>
      </c>
      <c r="AF47" s="10">
        <v>0</v>
      </c>
      <c r="AG47" s="10">
        <v>0</v>
      </c>
      <c r="AH47" s="10">
        <v>9</v>
      </c>
      <c r="AI47" s="10">
        <v>-9</v>
      </c>
      <c r="AJ47" s="10">
        <v>0</v>
      </c>
      <c r="AK47" s="11">
        <v>0.18</v>
      </c>
      <c r="AL47" s="10">
        <v>0</v>
      </c>
      <c r="AM47" s="11">
        <v>0</v>
      </c>
      <c r="AN47" s="12">
        <v>0</v>
      </c>
      <c r="AO47" s="13">
        <f t="shared" si="0"/>
        <v>18</v>
      </c>
    </row>
    <row r="48" spans="1:41" outlineLevel="3">
      <c r="A48" s="8" t="s">
        <v>277</v>
      </c>
      <c r="B48" s="9" t="s">
        <v>56</v>
      </c>
      <c r="C48" s="9" t="s">
        <v>57</v>
      </c>
      <c r="D48" s="9" t="s">
        <v>95</v>
      </c>
      <c r="E48" s="9" t="s">
        <v>56</v>
      </c>
      <c r="F48" s="9" t="s">
        <v>56</v>
      </c>
      <c r="G48" s="9"/>
      <c r="H48" s="9"/>
      <c r="I48" s="9"/>
      <c r="J48" s="9"/>
      <c r="K48" s="9"/>
      <c r="L48" s="9"/>
      <c r="M48" s="10">
        <v>0</v>
      </c>
      <c r="N48" s="10">
        <v>50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9</v>
      </c>
      <c r="AF48" s="10">
        <v>0</v>
      </c>
      <c r="AG48" s="10">
        <v>0</v>
      </c>
      <c r="AH48" s="10">
        <v>9</v>
      </c>
      <c r="AI48" s="10">
        <v>-9</v>
      </c>
      <c r="AJ48" s="10">
        <v>0</v>
      </c>
      <c r="AK48" s="11">
        <v>0.18</v>
      </c>
      <c r="AL48" s="10">
        <v>0</v>
      </c>
      <c r="AM48" s="11">
        <v>0</v>
      </c>
      <c r="AN48" s="12">
        <v>0</v>
      </c>
      <c r="AO48" s="13">
        <f t="shared" si="0"/>
        <v>18</v>
      </c>
    </row>
    <row r="49" spans="1:41" ht="25.5" outlineLevel="4">
      <c r="A49" s="8" t="s">
        <v>302</v>
      </c>
      <c r="B49" s="9" t="s">
        <v>56</v>
      </c>
      <c r="C49" s="9" t="s">
        <v>57</v>
      </c>
      <c r="D49" s="9" t="s">
        <v>96</v>
      </c>
      <c r="E49" s="9" t="s">
        <v>56</v>
      </c>
      <c r="F49" s="9" t="s">
        <v>56</v>
      </c>
      <c r="G49" s="9"/>
      <c r="H49" s="9"/>
      <c r="I49" s="9"/>
      <c r="J49" s="9"/>
      <c r="K49" s="9"/>
      <c r="L49" s="9"/>
      <c r="M49" s="10">
        <v>0</v>
      </c>
      <c r="N49" s="10">
        <v>25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1">
        <v>0</v>
      </c>
      <c r="AL49" s="10">
        <v>0</v>
      </c>
      <c r="AM49" s="11">
        <v>0</v>
      </c>
      <c r="AN49" s="12">
        <v>0</v>
      </c>
      <c r="AO49" s="13">
        <f t="shared" si="0"/>
        <v>0</v>
      </c>
    </row>
    <row r="50" spans="1:41" outlineLevel="4">
      <c r="A50" s="8" t="s">
        <v>303</v>
      </c>
      <c r="B50" s="9" t="s">
        <v>56</v>
      </c>
      <c r="C50" s="9" t="s">
        <v>57</v>
      </c>
      <c r="D50" s="9" t="s">
        <v>97</v>
      </c>
      <c r="E50" s="9" t="s">
        <v>56</v>
      </c>
      <c r="F50" s="9" t="s">
        <v>56</v>
      </c>
      <c r="G50" s="9"/>
      <c r="H50" s="9"/>
      <c r="I50" s="9"/>
      <c r="J50" s="9"/>
      <c r="K50" s="9"/>
      <c r="L50" s="9"/>
      <c r="M50" s="10">
        <v>0</v>
      </c>
      <c r="N50" s="10">
        <v>25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9</v>
      </c>
      <c r="AF50" s="10">
        <v>0</v>
      </c>
      <c r="AG50" s="10">
        <v>0</v>
      </c>
      <c r="AH50" s="10">
        <v>9</v>
      </c>
      <c r="AI50" s="10">
        <v>-9</v>
      </c>
      <c r="AJ50" s="10">
        <v>0</v>
      </c>
      <c r="AK50" s="11">
        <v>0.36</v>
      </c>
      <c r="AL50" s="10">
        <v>0</v>
      </c>
      <c r="AM50" s="11">
        <v>0</v>
      </c>
      <c r="AN50" s="12">
        <v>0</v>
      </c>
      <c r="AO50" s="13">
        <f t="shared" si="0"/>
        <v>36</v>
      </c>
    </row>
    <row r="51" spans="1:41" outlineLevel="1">
      <c r="A51" s="8" t="s">
        <v>292</v>
      </c>
      <c r="B51" s="9" t="s">
        <v>56</v>
      </c>
      <c r="C51" s="9" t="s">
        <v>57</v>
      </c>
      <c r="D51" s="9" t="s">
        <v>98</v>
      </c>
      <c r="E51" s="9" t="s">
        <v>56</v>
      </c>
      <c r="F51" s="9" t="s">
        <v>56</v>
      </c>
      <c r="G51" s="9"/>
      <c r="H51" s="9"/>
      <c r="I51" s="9"/>
      <c r="J51" s="9"/>
      <c r="K51" s="9"/>
      <c r="L51" s="9"/>
      <c r="M51" s="10">
        <v>0</v>
      </c>
      <c r="N51" s="10">
        <v>2049.8000000000002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1">
        <v>0</v>
      </c>
      <c r="AL51" s="10">
        <v>0</v>
      </c>
      <c r="AM51" s="11">
        <v>0</v>
      </c>
      <c r="AN51" s="12">
        <v>0</v>
      </c>
      <c r="AO51" s="13">
        <f t="shared" si="0"/>
        <v>0</v>
      </c>
    </row>
    <row r="52" spans="1:41" ht="17.25" customHeight="1" outlineLevel="4">
      <c r="A52" s="8" t="s">
        <v>304</v>
      </c>
      <c r="B52" s="9" t="s">
        <v>56</v>
      </c>
      <c r="C52" s="9" t="s">
        <v>57</v>
      </c>
      <c r="D52" s="9" t="s">
        <v>99</v>
      </c>
      <c r="E52" s="9" t="s">
        <v>56</v>
      </c>
      <c r="F52" s="9" t="s">
        <v>56</v>
      </c>
      <c r="G52" s="9"/>
      <c r="H52" s="9"/>
      <c r="I52" s="9"/>
      <c r="J52" s="9"/>
      <c r="K52" s="9"/>
      <c r="L52" s="9"/>
      <c r="M52" s="10">
        <v>0</v>
      </c>
      <c r="N52" s="10">
        <v>2049.8000000000002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1">
        <v>0</v>
      </c>
      <c r="AL52" s="10">
        <v>0</v>
      </c>
      <c r="AM52" s="11">
        <v>0</v>
      </c>
      <c r="AN52" s="12">
        <v>0</v>
      </c>
      <c r="AO52" s="13">
        <f t="shared" si="0"/>
        <v>0</v>
      </c>
    </row>
    <row r="53" spans="1:41" ht="38.25">
      <c r="A53" s="14" t="s">
        <v>305</v>
      </c>
      <c r="B53" s="15" t="s">
        <v>56</v>
      </c>
      <c r="C53" s="15" t="s">
        <v>57</v>
      </c>
      <c r="D53" s="15" t="s">
        <v>100</v>
      </c>
      <c r="E53" s="15" t="s">
        <v>56</v>
      </c>
      <c r="F53" s="15" t="s">
        <v>56</v>
      </c>
      <c r="G53" s="15"/>
      <c r="H53" s="15"/>
      <c r="I53" s="15"/>
      <c r="J53" s="15"/>
      <c r="K53" s="15"/>
      <c r="L53" s="15"/>
      <c r="M53" s="16">
        <v>0</v>
      </c>
      <c r="N53" s="16">
        <v>80475.199999999997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f>AE54+AE61+AE70</f>
        <v>21447.7</v>
      </c>
      <c r="AF53" s="16">
        <v>0</v>
      </c>
      <c r="AG53" s="16">
        <v>0</v>
      </c>
      <c r="AH53" s="16">
        <v>21447.659599999999</v>
      </c>
      <c r="AI53" s="16">
        <v>-21447.659599999999</v>
      </c>
      <c r="AJ53" s="16">
        <v>0</v>
      </c>
      <c r="AK53" s="17">
        <v>0.26651265980078337</v>
      </c>
      <c r="AL53" s="16">
        <v>0</v>
      </c>
      <c r="AM53" s="17">
        <v>0</v>
      </c>
      <c r="AN53" s="18">
        <v>0</v>
      </c>
      <c r="AO53" s="19">
        <f t="shared" si="0"/>
        <v>26.651316181879636</v>
      </c>
    </row>
    <row r="54" spans="1:41" outlineLevel="1">
      <c r="A54" s="8" t="s">
        <v>306</v>
      </c>
      <c r="B54" s="9" t="s">
        <v>56</v>
      </c>
      <c r="C54" s="9" t="s">
        <v>57</v>
      </c>
      <c r="D54" s="9" t="s">
        <v>101</v>
      </c>
      <c r="E54" s="9" t="s">
        <v>56</v>
      </c>
      <c r="F54" s="9" t="s">
        <v>56</v>
      </c>
      <c r="G54" s="9"/>
      <c r="H54" s="9"/>
      <c r="I54" s="9"/>
      <c r="J54" s="9"/>
      <c r="K54" s="9"/>
      <c r="L54" s="9"/>
      <c r="M54" s="10">
        <v>0</v>
      </c>
      <c r="N54" s="10">
        <v>15258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f>AE55</f>
        <v>3842.3</v>
      </c>
      <c r="AF54" s="10">
        <v>0</v>
      </c>
      <c r="AG54" s="10">
        <v>0</v>
      </c>
      <c r="AH54" s="10">
        <v>3842.3136</v>
      </c>
      <c r="AI54" s="10">
        <v>-3842.3136</v>
      </c>
      <c r="AJ54" s="10">
        <v>0</v>
      </c>
      <c r="AK54" s="11">
        <v>0.25182288635469918</v>
      </c>
      <c r="AL54" s="10">
        <v>0</v>
      </c>
      <c r="AM54" s="11">
        <v>0</v>
      </c>
      <c r="AN54" s="12">
        <v>0</v>
      </c>
      <c r="AO54" s="13">
        <f t="shared" si="0"/>
        <v>25.182199501900644</v>
      </c>
    </row>
    <row r="55" spans="1:41" ht="25.5" outlineLevel="3">
      <c r="A55" s="8" t="s">
        <v>273</v>
      </c>
      <c r="B55" s="9" t="s">
        <v>56</v>
      </c>
      <c r="C55" s="9" t="s">
        <v>57</v>
      </c>
      <c r="D55" s="9" t="s">
        <v>102</v>
      </c>
      <c r="E55" s="9" t="s">
        <v>56</v>
      </c>
      <c r="F55" s="9" t="s">
        <v>56</v>
      </c>
      <c r="G55" s="9"/>
      <c r="H55" s="9"/>
      <c r="I55" s="9"/>
      <c r="J55" s="9"/>
      <c r="K55" s="9"/>
      <c r="L55" s="9"/>
      <c r="M55" s="10">
        <v>0</v>
      </c>
      <c r="N55" s="10">
        <v>15236.5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f>AE56+AE57</f>
        <v>3842.3</v>
      </c>
      <c r="AF55" s="10">
        <v>0</v>
      </c>
      <c r="AG55" s="10">
        <v>0</v>
      </c>
      <c r="AH55" s="10">
        <v>3842.3136</v>
      </c>
      <c r="AI55" s="10">
        <v>-3842.3136</v>
      </c>
      <c r="AJ55" s="10">
        <v>0</v>
      </c>
      <c r="AK55" s="11">
        <v>0.25217822990844352</v>
      </c>
      <c r="AL55" s="10">
        <v>0</v>
      </c>
      <c r="AM55" s="11">
        <v>0</v>
      </c>
      <c r="AN55" s="12">
        <v>0</v>
      </c>
      <c r="AO55" s="13">
        <f t="shared" si="0"/>
        <v>25.217733731500019</v>
      </c>
    </row>
    <row r="56" spans="1:41" outlineLevel="4">
      <c r="A56" s="8" t="s">
        <v>307</v>
      </c>
      <c r="B56" s="9" t="s">
        <v>56</v>
      </c>
      <c r="C56" s="9" t="s">
        <v>57</v>
      </c>
      <c r="D56" s="9" t="s">
        <v>103</v>
      </c>
      <c r="E56" s="9" t="s">
        <v>56</v>
      </c>
      <c r="F56" s="9" t="s">
        <v>56</v>
      </c>
      <c r="G56" s="9"/>
      <c r="H56" s="9"/>
      <c r="I56" s="9"/>
      <c r="J56" s="9"/>
      <c r="K56" s="9"/>
      <c r="L56" s="9"/>
      <c r="M56" s="10">
        <v>0</v>
      </c>
      <c r="N56" s="10">
        <v>6509.7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1539.8</v>
      </c>
      <c r="AF56" s="10">
        <v>0</v>
      </c>
      <c r="AG56" s="10">
        <v>0</v>
      </c>
      <c r="AH56" s="10">
        <v>1539.7817</v>
      </c>
      <c r="AI56" s="10">
        <v>-1539.7817</v>
      </c>
      <c r="AJ56" s="10">
        <v>0</v>
      </c>
      <c r="AK56" s="11">
        <v>0.23653650705869703</v>
      </c>
      <c r="AL56" s="10">
        <v>0</v>
      </c>
      <c r="AM56" s="11">
        <v>0</v>
      </c>
      <c r="AN56" s="12">
        <v>0</v>
      </c>
      <c r="AO56" s="13">
        <f t="shared" si="0"/>
        <v>23.653931824815274</v>
      </c>
    </row>
    <row r="57" spans="1:41" outlineLevel="4">
      <c r="A57" s="8" t="s">
        <v>308</v>
      </c>
      <c r="B57" s="9" t="s">
        <v>56</v>
      </c>
      <c r="C57" s="9" t="s">
        <v>57</v>
      </c>
      <c r="D57" s="9" t="s">
        <v>104</v>
      </c>
      <c r="E57" s="9" t="s">
        <v>56</v>
      </c>
      <c r="F57" s="9" t="s">
        <v>56</v>
      </c>
      <c r="G57" s="9"/>
      <c r="H57" s="9"/>
      <c r="I57" s="9"/>
      <c r="J57" s="9"/>
      <c r="K57" s="9"/>
      <c r="L57" s="9"/>
      <c r="M57" s="10">
        <v>0</v>
      </c>
      <c r="N57" s="10">
        <v>8726.7999999999993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2302.5</v>
      </c>
      <c r="AF57" s="10">
        <v>0</v>
      </c>
      <c r="AG57" s="10">
        <v>0</v>
      </c>
      <c r="AH57" s="10">
        <v>2302.5319</v>
      </c>
      <c r="AI57" s="10">
        <v>-2302.5319</v>
      </c>
      <c r="AJ57" s="10">
        <v>0</v>
      </c>
      <c r="AK57" s="11">
        <v>0.26384607187055964</v>
      </c>
      <c r="AL57" s="10">
        <v>0</v>
      </c>
      <c r="AM57" s="11">
        <v>0</v>
      </c>
      <c r="AN57" s="12">
        <v>0</v>
      </c>
      <c r="AO57" s="13">
        <f t="shared" si="0"/>
        <v>26.384241646422517</v>
      </c>
    </row>
    <row r="58" spans="1:41" outlineLevel="3">
      <c r="A58" s="8" t="s">
        <v>277</v>
      </c>
      <c r="B58" s="9" t="s">
        <v>56</v>
      </c>
      <c r="C58" s="9" t="s">
        <v>57</v>
      </c>
      <c r="D58" s="9" t="s">
        <v>105</v>
      </c>
      <c r="E58" s="9" t="s">
        <v>56</v>
      </c>
      <c r="F58" s="9" t="s">
        <v>56</v>
      </c>
      <c r="G58" s="9"/>
      <c r="H58" s="9"/>
      <c r="I58" s="9"/>
      <c r="J58" s="9"/>
      <c r="K58" s="9"/>
      <c r="L58" s="9"/>
      <c r="M58" s="10">
        <v>0</v>
      </c>
      <c r="N58" s="10">
        <v>5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1">
        <v>0</v>
      </c>
      <c r="AL58" s="10">
        <v>0</v>
      </c>
      <c r="AM58" s="11">
        <v>0</v>
      </c>
      <c r="AN58" s="12">
        <v>0</v>
      </c>
      <c r="AO58" s="13">
        <f t="shared" si="0"/>
        <v>0</v>
      </c>
    </row>
    <row r="59" spans="1:41" outlineLevel="4">
      <c r="A59" s="8" t="s">
        <v>309</v>
      </c>
      <c r="B59" s="9" t="s">
        <v>56</v>
      </c>
      <c r="C59" s="9" t="s">
        <v>57</v>
      </c>
      <c r="D59" s="9" t="s">
        <v>106</v>
      </c>
      <c r="E59" s="9" t="s">
        <v>56</v>
      </c>
      <c r="F59" s="9" t="s">
        <v>56</v>
      </c>
      <c r="G59" s="9"/>
      <c r="H59" s="9"/>
      <c r="I59" s="9"/>
      <c r="J59" s="9"/>
      <c r="K59" s="9"/>
      <c r="L59" s="9"/>
      <c r="M59" s="10">
        <v>0</v>
      </c>
      <c r="N59" s="10">
        <v>5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1">
        <v>0</v>
      </c>
      <c r="AL59" s="10">
        <v>0</v>
      </c>
      <c r="AM59" s="11">
        <v>0</v>
      </c>
      <c r="AN59" s="12">
        <v>0</v>
      </c>
      <c r="AO59" s="13">
        <f t="shared" si="0"/>
        <v>0</v>
      </c>
    </row>
    <row r="60" spans="1:41" outlineLevel="4">
      <c r="A60" s="8" t="s">
        <v>310</v>
      </c>
      <c r="B60" s="9" t="s">
        <v>56</v>
      </c>
      <c r="C60" s="9" t="s">
        <v>57</v>
      </c>
      <c r="D60" s="9" t="s">
        <v>107</v>
      </c>
      <c r="E60" s="9" t="s">
        <v>56</v>
      </c>
      <c r="F60" s="9" t="s">
        <v>56</v>
      </c>
      <c r="G60" s="9"/>
      <c r="H60" s="9"/>
      <c r="I60" s="9"/>
      <c r="J60" s="9"/>
      <c r="K60" s="9"/>
      <c r="L60" s="9"/>
      <c r="M60" s="10">
        <v>0</v>
      </c>
      <c r="N60" s="10">
        <v>16.5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1">
        <v>0</v>
      </c>
      <c r="AL60" s="10">
        <v>0</v>
      </c>
      <c r="AM60" s="11">
        <v>0</v>
      </c>
      <c r="AN60" s="12">
        <v>0</v>
      </c>
      <c r="AO60" s="13">
        <f t="shared" si="0"/>
        <v>0</v>
      </c>
    </row>
    <row r="61" spans="1:41" outlineLevel="1">
      <c r="A61" s="8" t="s">
        <v>311</v>
      </c>
      <c r="B61" s="9" t="s">
        <v>56</v>
      </c>
      <c r="C61" s="9" t="s">
        <v>57</v>
      </c>
      <c r="D61" s="9" t="s">
        <v>108</v>
      </c>
      <c r="E61" s="9" t="s">
        <v>56</v>
      </c>
      <c r="F61" s="9" t="s">
        <v>56</v>
      </c>
      <c r="G61" s="9"/>
      <c r="H61" s="9"/>
      <c r="I61" s="9"/>
      <c r="J61" s="9"/>
      <c r="K61" s="9"/>
      <c r="L61" s="9"/>
      <c r="M61" s="10">
        <v>0</v>
      </c>
      <c r="N61" s="10">
        <v>56502.3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f>AE62+AE65+AE67</f>
        <v>14955.300000000001</v>
      </c>
      <c r="AF61" s="10">
        <v>0</v>
      </c>
      <c r="AG61" s="10">
        <v>0</v>
      </c>
      <c r="AH61" s="10">
        <v>14955.2351</v>
      </c>
      <c r="AI61" s="10">
        <v>-14955.2351</v>
      </c>
      <c r="AJ61" s="10">
        <v>0</v>
      </c>
      <c r="AK61" s="11">
        <v>0.26468365181594378</v>
      </c>
      <c r="AL61" s="10">
        <v>0</v>
      </c>
      <c r="AM61" s="11">
        <v>0</v>
      </c>
      <c r="AN61" s="12">
        <v>0</v>
      </c>
      <c r="AO61" s="13">
        <f t="shared" si="0"/>
        <v>26.468480044175191</v>
      </c>
    </row>
    <row r="62" spans="1:41" ht="25.5" outlineLevel="3">
      <c r="A62" s="8" t="s">
        <v>273</v>
      </c>
      <c r="B62" s="9" t="s">
        <v>56</v>
      </c>
      <c r="C62" s="9" t="s">
        <v>57</v>
      </c>
      <c r="D62" s="9" t="s">
        <v>109</v>
      </c>
      <c r="E62" s="9" t="s">
        <v>56</v>
      </c>
      <c r="F62" s="9" t="s">
        <v>56</v>
      </c>
      <c r="G62" s="9"/>
      <c r="H62" s="9"/>
      <c r="I62" s="9"/>
      <c r="J62" s="9"/>
      <c r="K62" s="9"/>
      <c r="L62" s="9"/>
      <c r="M62" s="10">
        <v>0</v>
      </c>
      <c r="N62" s="10">
        <v>53049.3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f>AE63+AE64</f>
        <v>14890.800000000001</v>
      </c>
      <c r="AF62" s="10">
        <v>0</v>
      </c>
      <c r="AG62" s="10">
        <v>0</v>
      </c>
      <c r="AH62" s="10">
        <v>14890.7351</v>
      </c>
      <c r="AI62" s="10">
        <v>-14890.7351</v>
      </c>
      <c r="AJ62" s="10">
        <v>0</v>
      </c>
      <c r="AK62" s="11">
        <v>0.28069616564214794</v>
      </c>
      <c r="AL62" s="10">
        <v>0</v>
      </c>
      <c r="AM62" s="11">
        <v>0</v>
      </c>
      <c r="AN62" s="12">
        <v>0</v>
      </c>
      <c r="AO62" s="13">
        <f t="shared" si="0"/>
        <v>28.069738903246606</v>
      </c>
    </row>
    <row r="63" spans="1:41" outlineLevel="4">
      <c r="A63" s="8" t="s">
        <v>276</v>
      </c>
      <c r="B63" s="9" t="s">
        <v>56</v>
      </c>
      <c r="C63" s="9" t="s">
        <v>57</v>
      </c>
      <c r="D63" s="9" t="s">
        <v>110</v>
      </c>
      <c r="E63" s="9" t="s">
        <v>56</v>
      </c>
      <c r="F63" s="9" t="s">
        <v>56</v>
      </c>
      <c r="G63" s="9"/>
      <c r="H63" s="9"/>
      <c r="I63" s="9"/>
      <c r="J63" s="9"/>
      <c r="K63" s="9"/>
      <c r="L63" s="9"/>
      <c r="M63" s="10">
        <v>0</v>
      </c>
      <c r="N63" s="10">
        <v>31406.7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8933.2000000000007</v>
      </c>
      <c r="AF63" s="10">
        <v>0</v>
      </c>
      <c r="AG63" s="10">
        <v>0</v>
      </c>
      <c r="AH63" s="10">
        <v>8933.1435000000001</v>
      </c>
      <c r="AI63" s="10">
        <v>-8933.1435000000001</v>
      </c>
      <c r="AJ63" s="10">
        <v>0</v>
      </c>
      <c r="AK63" s="11">
        <v>0.28443432452311129</v>
      </c>
      <c r="AL63" s="10">
        <v>0</v>
      </c>
      <c r="AM63" s="11">
        <v>0</v>
      </c>
      <c r="AN63" s="12">
        <v>0</v>
      </c>
      <c r="AO63" s="13">
        <f t="shared" si="0"/>
        <v>28.443612350231</v>
      </c>
    </row>
    <row r="64" spans="1:41" outlineLevel="4">
      <c r="A64" s="8" t="s">
        <v>312</v>
      </c>
      <c r="B64" s="9" t="s">
        <v>56</v>
      </c>
      <c r="C64" s="9" t="s">
        <v>57</v>
      </c>
      <c r="D64" s="9" t="s">
        <v>111</v>
      </c>
      <c r="E64" s="9" t="s">
        <v>56</v>
      </c>
      <c r="F64" s="9" t="s">
        <v>56</v>
      </c>
      <c r="G64" s="9"/>
      <c r="H64" s="9"/>
      <c r="I64" s="9"/>
      <c r="J64" s="9"/>
      <c r="K64" s="9"/>
      <c r="L64" s="9"/>
      <c r="M64" s="10">
        <v>0</v>
      </c>
      <c r="N64" s="10">
        <v>21642.6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5957.6</v>
      </c>
      <c r="AF64" s="10">
        <v>0</v>
      </c>
      <c r="AG64" s="10">
        <v>0</v>
      </c>
      <c r="AH64" s="10">
        <v>5957.5915999999997</v>
      </c>
      <c r="AI64" s="10">
        <v>-5957.5915999999997</v>
      </c>
      <c r="AJ64" s="10">
        <v>0</v>
      </c>
      <c r="AK64" s="11">
        <v>0.27527152929869791</v>
      </c>
      <c r="AL64" s="10">
        <v>0</v>
      </c>
      <c r="AM64" s="11">
        <v>0</v>
      </c>
      <c r="AN64" s="12">
        <v>0</v>
      </c>
      <c r="AO64" s="13">
        <f t="shared" si="0"/>
        <v>27.527191742212121</v>
      </c>
    </row>
    <row r="65" spans="1:41" ht="38.25" outlineLevel="3">
      <c r="A65" s="8" t="s">
        <v>279</v>
      </c>
      <c r="B65" s="9" t="s">
        <v>56</v>
      </c>
      <c r="C65" s="9" t="s">
        <v>57</v>
      </c>
      <c r="D65" s="9" t="s">
        <v>112</v>
      </c>
      <c r="E65" s="9" t="s">
        <v>56</v>
      </c>
      <c r="F65" s="9" t="s">
        <v>56</v>
      </c>
      <c r="G65" s="9"/>
      <c r="H65" s="9"/>
      <c r="I65" s="9"/>
      <c r="J65" s="9"/>
      <c r="K65" s="9"/>
      <c r="L65" s="9"/>
      <c r="M65" s="10">
        <v>0</v>
      </c>
      <c r="N65" s="10">
        <v>3200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1">
        <v>0</v>
      </c>
      <c r="AL65" s="10">
        <v>0</v>
      </c>
      <c r="AM65" s="11">
        <v>0</v>
      </c>
      <c r="AN65" s="12">
        <v>0</v>
      </c>
      <c r="AO65" s="13">
        <f t="shared" si="0"/>
        <v>0</v>
      </c>
    </row>
    <row r="66" spans="1:41" outlineLevel="4">
      <c r="A66" s="8" t="s">
        <v>313</v>
      </c>
      <c r="B66" s="9" t="s">
        <v>56</v>
      </c>
      <c r="C66" s="9" t="s">
        <v>57</v>
      </c>
      <c r="D66" s="9" t="s">
        <v>113</v>
      </c>
      <c r="E66" s="9" t="s">
        <v>56</v>
      </c>
      <c r="F66" s="9" t="s">
        <v>56</v>
      </c>
      <c r="G66" s="9"/>
      <c r="H66" s="9"/>
      <c r="I66" s="9"/>
      <c r="J66" s="9"/>
      <c r="K66" s="9"/>
      <c r="L66" s="9"/>
      <c r="M66" s="10">
        <v>0</v>
      </c>
      <c r="N66" s="10">
        <v>3200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1">
        <v>0</v>
      </c>
      <c r="AL66" s="10">
        <v>0</v>
      </c>
      <c r="AM66" s="11">
        <v>0</v>
      </c>
      <c r="AN66" s="12">
        <v>0</v>
      </c>
      <c r="AO66" s="13">
        <f t="shared" si="0"/>
        <v>0</v>
      </c>
    </row>
    <row r="67" spans="1:41" outlineLevel="3">
      <c r="A67" s="8" t="s">
        <v>314</v>
      </c>
      <c r="B67" s="9" t="s">
        <v>56</v>
      </c>
      <c r="C67" s="9" t="s">
        <v>57</v>
      </c>
      <c r="D67" s="9" t="s">
        <v>114</v>
      </c>
      <c r="E67" s="9" t="s">
        <v>56</v>
      </c>
      <c r="F67" s="9" t="s">
        <v>56</v>
      </c>
      <c r="G67" s="9"/>
      <c r="H67" s="9"/>
      <c r="I67" s="9"/>
      <c r="J67" s="9"/>
      <c r="K67" s="9"/>
      <c r="L67" s="9"/>
      <c r="M67" s="10">
        <v>0</v>
      </c>
      <c r="N67" s="10">
        <v>84.5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64.5</v>
      </c>
      <c r="AF67" s="10">
        <v>0</v>
      </c>
      <c r="AG67" s="10">
        <v>0</v>
      </c>
      <c r="AH67" s="10">
        <v>64.5</v>
      </c>
      <c r="AI67" s="10">
        <v>-64.5</v>
      </c>
      <c r="AJ67" s="10">
        <v>0</v>
      </c>
      <c r="AK67" s="11">
        <v>0.76331360946745563</v>
      </c>
      <c r="AL67" s="10">
        <v>0</v>
      </c>
      <c r="AM67" s="11">
        <v>0</v>
      </c>
      <c r="AN67" s="12">
        <v>0</v>
      </c>
      <c r="AO67" s="13">
        <f t="shared" si="0"/>
        <v>76.331360946745562</v>
      </c>
    </row>
    <row r="68" spans="1:41" ht="25.5" outlineLevel="4">
      <c r="A68" s="8" t="s">
        <v>315</v>
      </c>
      <c r="B68" s="9" t="s">
        <v>56</v>
      </c>
      <c r="C68" s="9" t="s">
        <v>57</v>
      </c>
      <c r="D68" s="9" t="s">
        <v>115</v>
      </c>
      <c r="E68" s="9" t="s">
        <v>56</v>
      </c>
      <c r="F68" s="9" t="s">
        <v>56</v>
      </c>
      <c r="G68" s="9"/>
      <c r="H68" s="9"/>
      <c r="I68" s="9"/>
      <c r="J68" s="9"/>
      <c r="K68" s="9"/>
      <c r="L68" s="9"/>
      <c r="M68" s="10">
        <v>0</v>
      </c>
      <c r="N68" s="10">
        <v>84.5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64.5</v>
      </c>
      <c r="AF68" s="10">
        <v>0</v>
      </c>
      <c r="AG68" s="10">
        <v>0</v>
      </c>
      <c r="AH68" s="10">
        <v>64.5</v>
      </c>
      <c r="AI68" s="10">
        <v>-64.5</v>
      </c>
      <c r="AJ68" s="10">
        <v>0</v>
      </c>
      <c r="AK68" s="11">
        <v>0.76331360946745563</v>
      </c>
      <c r="AL68" s="10">
        <v>0</v>
      </c>
      <c r="AM68" s="11">
        <v>0</v>
      </c>
      <c r="AN68" s="12">
        <v>0</v>
      </c>
      <c r="AO68" s="13">
        <f t="shared" si="0"/>
        <v>76.331360946745562</v>
      </c>
    </row>
    <row r="69" spans="1:41" ht="25.5" outlineLevel="4">
      <c r="A69" s="8" t="s">
        <v>316</v>
      </c>
      <c r="B69" s="9" t="s">
        <v>56</v>
      </c>
      <c r="C69" s="9" t="s">
        <v>57</v>
      </c>
      <c r="D69" s="9" t="s">
        <v>116</v>
      </c>
      <c r="E69" s="9" t="s">
        <v>56</v>
      </c>
      <c r="F69" s="9" t="s">
        <v>56</v>
      </c>
      <c r="G69" s="9"/>
      <c r="H69" s="9"/>
      <c r="I69" s="9"/>
      <c r="J69" s="9"/>
      <c r="K69" s="9"/>
      <c r="L69" s="9"/>
      <c r="M69" s="10">
        <v>0</v>
      </c>
      <c r="N69" s="10">
        <v>168.5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1">
        <v>0</v>
      </c>
      <c r="AL69" s="10">
        <v>0</v>
      </c>
      <c r="AM69" s="11">
        <v>0</v>
      </c>
      <c r="AN69" s="12">
        <v>0</v>
      </c>
      <c r="AO69" s="13">
        <f t="shared" si="0"/>
        <v>0</v>
      </c>
    </row>
    <row r="70" spans="1:41" outlineLevel="1">
      <c r="A70" s="8" t="s">
        <v>292</v>
      </c>
      <c r="B70" s="9" t="s">
        <v>56</v>
      </c>
      <c r="C70" s="9" t="s">
        <v>57</v>
      </c>
      <c r="D70" s="9" t="s">
        <v>117</v>
      </c>
      <c r="E70" s="9" t="s">
        <v>56</v>
      </c>
      <c r="F70" s="9" t="s">
        <v>56</v>
      </c>
      <c r="G70" s="9"/>
      <c r="H70" s="9"/>
      <c r="I70" s="9"/>
      <c r="J70" s="9"/>
      <c r="K70" s="9"/>
      <c r="L70" s="9"/>
      <c r="M70" s="10">
        <v>0</v>
      </c>
      <c r="N70" s="10">
        <v>8714.9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f>AE71+AE73+AE75</f>
        <v>2650.1</v>
      </c>
      <c r="AF70" s="10">
        <v>0</v>
      </c>
      <c r="AG70" s="10">
        <v>0</v>
      </c>
      <c r="AH70" s="10">
        <v>2650.1109000000001</v>
      </c>
      <c r="AI70" s="10">
        <v>-2650.1109000000001</v>
      </c>
      <c r="AJ70" s="10">
        <v>0</v>
      </c>
      <c r="AK70" s="11">
        <v>0.3040896510573845</v>
      </c>
      <c r="AL70" s="10">
        <v>0</v>
      </c>
      <c r="AM70" s="11">
        <v>0</v>
      </c>
      <c r="AN70" s="12">
        <v>0</v>
      </c>
      <c r="AO70" s="13">
        <f t="shared" ref="AO70:AO128" si="1">AE70/N70*100</f>
        <v>30.408840032587868</v>
      </c>
    </row>
    <row r="71" spans="1:41" ht="25.5" outlineLevel="3">
      <c r="A71" s="8" t="s">
        <v>293</v>
      </c>
      <c r="B71" s="9" t="s">
        <v>56</v>
      </c>
      <c r="C71" s="9" t="s">
        <v>57</v>
      </c>
      <c r="D71" s="9" t="s">
        <v>118</v>
      </c>
      <c r="E71" s="9" t="s">
        <v>56</v>
      </c>
      <c r="F71" s="9" t="s">
        <v>56</v>
      </c>
      <c r="G71" s="9"/>
      <c r="H71" s="9"/>
      <c r="I71" s="9"/>
      <c r="J71" s="9"/>
      <c r="K71" s="9"/>
      <c r="L71" s="9"/>
      <c r="M71" s="10">
        <v>0</v>
      </c>
      <c r="N71" s="10">
        <v>1036.4000000000001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257.39999999999998</v>
      </c>
      <c r="AF71" s="10">
        <v>0</v>
      </c>
      <c r="AG71" s="10">
        <v>0</v>
      </c>
      <c r="AH71" s="10">
        <v>257.42399999999998</v>
      </c>
      <c r="AI71" s="10">
        <v>-257.42399999999998</v>
      </c>
      <c r="AJ71" s="10">
        <v>0</v>
      </c>
      <c r="AK71" s="11">
        <v>0.24838286375916635</v>
      </c>
      <c r="AL71" s="10">
        <v>0</v>
      </c>
      <c r="AM71" s="11">
        <v>0</v>
      </c>
      <c r="AN71" s="12">
        <v>0</v>
      </c>
      <c r="AO71" s="13">
        <f t="shared" si="1"/>
        <v>24.835970667695868</v>
      </c>
    </row>
    <row r="72" spans="1:41" outlineLevel="4">
      <c r="A72" s="8" t="s">
        <v>294</v>
      </c>
      <c r="B72" s="9" t="s">
        <v>56</v>
      </c>
      <c r="C72" s="9" t="s">
        <v>57</v>
      </c>
      <c r="D72" s="9" t="s">
        <v>119</v>
      </c>
      <c r="E72" s="9" t="s">
        <v>56</v>
      </c>
      <c r="F72" s="9" t="s">
        <v>56</v>
      </c>
      <c r="G72" s="9"/>
      <c r="H72" s="9"/>
      <c r="I72" s="9"/>
      <c r="J72" s="9"/>
      <c r="K72" s="9"/>
      <c r="L72" s="9"/>
      <c r="M72" s="10">
        <v>0</v>
      </c>
      <c r="N72" s="10">
        <v>1036.4000000000001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257.42399999999998</v>
      </c>
      <c r="AF72" s="10">
        <v>0</v>
      </c>
      <c r="AG72" s="10">
        <v>0</v>
      </c>
      <c r="AH72" s="10">
        <v>257.42399999999998</v>
      </c>
      <c r="AI72" s="10">
        <v>-257.42399999999998</v>
      </c>
      <c r="AJ72" s="10">
        <v>0</v>
      </c>
      <c r="AK72" s="11">
        <v>0.24838286375916635</v>
      </c>
      <c r="AL72" s="10">
        <v>0</v>
      </c>
      <c r="AM72" s="11">
        <v>0</v>
      </c>
      <c r="AN72" s="12">
        <v>0</v>
      </c>
      <c r="AO72" s="13">
        <f t="shared" si="1"/>
        <v>24.838286375916631</v>
      </c>
    </row>
    <row r="73" spans="1:41" ht="25.5" outlineLevel="3">
      <c r="A73" s="8" t="s">
        <v>273</v>
      </c>
      <c r="B73" s="9" t="s">
        <v>56</v>
      </c>
      <c r="C73" s="9" t="s">
        <v>57</v>
      </c>
      <c r="D73" s="9" t="s">
        <v>120</v>
      </c>
      <c r="E73" s="9" t="s">
        <v>56</v>
      </c>
      <c r="F73" s="9" t="s">
        <v>56</v>
      </c>
      <c r="G73" s="9"/>
      <c r="H73" s="9"/>
      <c r="I73" s="9"/>
      <c r="J73" s="9"/>
      <c r="K73" s="9"/>
      <c r="L73" s="9"/>
      <c r="M73" s="10">
        <v>0</v>
      </c>
      <c r="N73" s="10">
        <v>7173.5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2169</v>
      </c>
      <c r="AF73" s="10">
        <v>0</v>
      </c>
      <c r="AG73" s="10">
        <v>0</v>
      </c>
      <c r="AH73" s="10">
        <v>2169.0327000000002</v>
      </c>
      <c r="AI73" s="10">
        <v>-2169.0327000000002</v>
      </c>
      <c r="AJ73" s="10">
        <v>0</v>
      </c>
      <c r="AK73" s="11">
        <v>0.30236742176064685</v>
      </c>
      <c r="AL73" s="10">
        <v>0</v>
      </c>
      <c r="AM73" s="11">
        <v>0</v>
      </c>
      <c r="AN73" s="12">
        <v>0</v>
      </c>
      <c r="AO73" s="13">
        <f t="shared" si="1"/>
        <v>30.236286331637274</v>
      </c>
    </row>
    <row r="74" spans="1:41" ht="25.5" outlineLevel="4">
      <c r="A74" s="8" t="s">
        <v>317</v>
      </c>
      <c r="B74" s="9" t="s">
        <v>56</v>
      </c>
      <c r="C74" s="9" t="s">
        <v>57</v>
      </c>
      <c r="D74" s="9" t="s">
        <v>121</v>
      </c>
      <c r="E74" s="9" t="s">
        <v>56</v>
      </c>
      <c r="F74" s="9" t="s">
        <v>56</v>
      </c>
      <c r="G74" s="9"/>
      <c r="H74" s="9"/>
      <c r="I74" s="9"/>
      <c r="J74" s="9"/>
      <c r="K74" s="9"/>
      <c r="L74" s="9"/>
      <c r="M74" s="10">
        <v>0</v>
      </c>
      <c r="N74" s="10">
        <v>7173.5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2169</v>
      </c>
      <c r="AF74" s="10">
        <v>0</v>
      </c>
      <c r="AG74" s="10">
        <v>0</v>
      </c>
      <c r="AH74" s="10">
        <v>2169.0327000000002</v>
      </c>
      <c r="AI74" s="10">
        <v>-2169.0327000000002</v>
      </c>
      <c r="AJ74" s="10">
        <v>0</v>
      </c>
      <c r="AK74" s="11">
        <v>0.30236742176064685</v>
      </c>
      <c r="AL74" s="10">
        <v>0</v>
      </c>
      <c r="AM74" s="11">
        <v>0</v>
      </c>
      <c r="AN74" s="12">
        <v>0</v>
      </c>
      <c r="AO74" s="13">
        <f t="shared" si="1"/>
        <v>30.236286331637274</v>
      </c>
    </row>
    <row r="75" spans="1:41" outlineLevel="3">
      <c r="A75" s="8" t="s">
        <v>277</v>
      </c>
      <c r="B75" s="9" t="s">
        <v>56</v>
      </c>
      <c r="C75" s="9" t="s">
        <v>57</v>
      </c>
      <c r="D75" s="9" t="s">
        <v>122</v>
      </c>
      <c r="E75" s="9" t="s">
        <v>56</v>
      </c>
      <c r="F75" s="9" t="s">
        <v>56</v>
      </c>
      <c r="G75" s="9"/>
      <c r="H75" s="9"/>
      <c r="I75" s="9"/>
      <c r="J75" s="9"/>
      <c r="K75" s="9"/>
      <c r="L75" s="9"/>
      <c r="M75" s="10">
        <v>0</v>
      </c>
      <c r="N75" s="10">
        <v>505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223.7</v>
      </c>
      <c r="AF75" s="10">
        <v>0</v>
      </c>
      <c r="AG75" s="10">
        <v>0</v>
      </c>
      <c r="AH75" s="10">
        <v>223.6542</v>
      </c>
      <c r="AI75" s="10">
        <v>-223.6542</v>
      </c>
      <c r="AJ75" s="10">
        <v>0</v>
      </c>
      <c r="AK75" s="11">
        <v>0.44287960396039605</v>
      </c>
      <c r="AL75" s="10">
        <v>0</v>
      </c>
      <c r="AM75" s="11">
        <v>0</v>
      </c>
      <c r="AN75" s="12">
        <v>0</v>
      </c>
      <c r="AO75" s="13">
        <f t="shared" si="1"/>
        <v>44.297029702970299</v>
      </c>
    </row>
    <row r="76" spans="1:41" outlineLevel="4">
      <c r="A76" s="8" t="s">
        <v>318</v>
      </c>
      <c r="B76" s="9" t="s">
        <v>56</v>
      </c>
      <c r="C76" s="9" t="s">
        <v>57</v>
      </c>
      <c r="D76" s="9" t="s">
        <v>123</v>
      </c>
      <c r="E76" s="9" t="s">
        <v>56</v>
      </c>
      <c r="F76" s="9" t="s">
        <v>56</v>
      </c>
      <c r="G76" s="9"/>
      <c r="H76" s="9"/>
      <c r="I76" s="9"/>
      <c r="J76" s="9"/>
      <c r="K76" s="9"/>
      <c r="L76" s="9"/>
      <c r="M76" s="10">
        <v>0</v>
      </c>
      <c r="N76" s="10">
        <v>5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1">
        <v>0</v>
      </c>
      <c r="AL76" s="10">
        <v>0</v>
      </c>
      <c r="AM76" s="11">
        <v>0</v>
      </c>
      <c r="AN76" s="12">
        <v>0</v>
      </c>
      <c r="AO76" s="13">
        <f t="shared" si="1"/>
        <v>0</v>
      </c>
    </row>
    <row r="77" spans="1:41" outlineLevel="4">
      <c r="A77" s="8" t="s">
        <v>319</v>
      </c>
      <c r="B77" s="9" t="s">
        <v>56</v>
      </c>
      <c r="C77" s="9" t="s">
        <v>57</v>
      </c>
      <c r="D77" s="9" t="s">
        <v>124</v>
      </c>
      <c r="E77" s="9" t="s">
        <v>56</v>
      </c>
      <c r="F77" s="9" t="s">
        <v>56</v>
      </c>
      <c r="G77" s="9"/>
      <c r="H77" s="9"/>
      <c r="I77" s="9"/>
      <c r="J77" s="9"/>
      <c r="K77" s="9"/>
      <c r="L77" s="9"/>
      <c r="M77" s="10">
        <v>0</v>
      </c>
      <c r="N77" s="10">
        <v>500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223.7</v>
      </c>
      <c r="AF77" s="10">
        <v>0</v>
      </c>
      <c r="AG77" s="10">
        <v>0</v>
      </c>
      <c r="AH77" s="10">
        <v>223.6542</v>
      </c>
      <c r="AI77" s="10">
        <v>-223.6542</v>
      </c>
      <c r="AJ77" s="10">
        <v>0</v>
      </c>
      <c r="AK77" s="11">
        <v>0.44730839999999999</v>
      </c>
      <c r="AL77" s="10">
        <v>0</v>
      </c>
      <c r="AM77" s="11">
        <v>0</v>
      </c>
      <c r="AN77" s="12">
        <v>0</v>
      </c>
      <c r="AO77" s="13">
        <f t="shared" si="1"/>
        <v>44.739999999999995</v>
      </c>
    </row>
    <row r="78" spans="1:41" ht="40.5" customHeight="1">
      <c r="A78" s="14" t="s">
        <v>320</v>
      </c>
      <c r="B78" s="15" t="s">
        <v>56</v>
      </c>
      <c r="C78" s="15" t="s">
        <v>57</v>
      </c>
      <c r="D78" s="15" t="s">
        <v>125</v>
      </c>
      <c r="E78" s="15" t="s">
        <v>56</v>
      </c>
      <c r="F78" s="15" t="s">
        <v>56</v>
      </c>
      <c r="G78" s="15"/>
      <c r="H78" s="15"/>
      <c r="I78" s="15"/>
      <c r="J78" s="15"/>
      <c r="K78" s="15"/>
      <c r="L78" s="15"/>
      <c r="M78" s="16">
        <v>0</v>
      </c>
      <c r="N78" s="16">
        <v>12260.4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f>AE79+AE81</f>
        <v>2384.4584999999997</v>
      </c>
      <c r="AF78" s="16">
        <v>0</v>
      </c>
      <c r="AG78" s="16">
        <v>0</v>
      </c>
      <c r="AH78" s="16">
        <v>2384.4344999999998</v>
      </c>
      <c r="AI78" s="16">
        <v>-2384.4344999999998</v>
      </c>
      <c r="AJ78" s="16">
        <v>0</v>
      </c>
      <c r="AK78" s="17">
        <v>0.19448260252520308</v>
      </c>
      <c r="AL78" s="16">
        <v>0</v>
      </c>
      <c r="AM78" s="17">
        <v>0</v>
      </c>
      <c r="AN78" s="18">
        <v>0</v>
      </c>
      <c r="AO78" s="19">
        <f t="shared" si="1"/>
        <v>19.448456004698052</v>
      </c>
    </row>
    <row r="79" spans="1:41" ht="25.5" outlineLevel="3">
      <c r="A79" s="8" t="s">
        <v>273</v>
      </c>
      <c r="B79" s="9" t="s">
        <v>56</v>
      </c>
      <c r="C79" s="9" t="s">
        <v>57</v>
      </c>
      <c r="D79" s="9" t="s">
        <v>126</v>
      </c>
      <c r="E79" s="9" t="s">
        <v>56</v>
      </c>
      <c r="F79" s="9" t="s">
        <v>56</v>
      </c>
      <c r="G79" s="9"/>
      <c r="H79" s="9"/>
      <c r="I79" s="9"/>
      <c r="J79" s="9"/>
      <c r="K79" s="9"/>
      <c r="L79" s="9"/>
      <c r="M79" s="10">
        <v>0</v>
      </c>
      <c r="N79" s="10">
        <v>6626.04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2356.3584999999998</v>
      </c>
      <c r="AF79" s="10">
        <v>0</v>
      </c>
      <c r="AG79" s="10">
        <v>0</v>
      </c>
      <c r="AH79" s="10">
        <v>2356.3584999999998</v>
      </c>
      <c r="AI79" s="10">
        <v>-2356.3584999999998</v>
      </c>
      <c r="AJ79" s="10">
        <v>0</v>
      </c>
      <c r="AK79" s="11">
        <v>0.35562092894096625</v>
      </c>
      <c r="AL79" s="10">
        <v>0</v>
      </c>
      <c r="AM79" s="11">
        <v>0</v>
      </c>
      <c r="AN79" s="12">
        <v>0</v>
      </c>
      <c r="AO79" s="13">
        <f t="shared" si="1"/>
        <v>35.562092894096622</v>
      </c>
    </row>
    <row r="80" spans="1:41" ht="15" customHeight="1" outlineLevel="4">
      <c r="A80" s="8" t="s">
        <v>321</v>
      </c>
      <c r="B80" s="9" t="s">
        <v>56</v>
      </c>
      <c r="C80" s="9" t="s">
        <v>57</v>
      </c>
      <c r="D80" s="9" t="s">
        <v>127</v>
      </c>
      <c r="E80" s="9" t="s">
        <v>56</v>
      </c>
      <c r="F80" s="9" t="s">
        <v>56</v>
      </c>
      <c r="G80" s="9"/>
      <c r="H80" s="9"/>
      <c r="I80" s="9"/>
      <c r="J80" s="9"/>
      <c r="K80" s="9"/>
      <c r="L80" s="9"/>
      <c r="M80" s="10">
        <v>0</v>
      </c>
      <c r="N80" s="10">
        <v>6626.04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2356.4</v>
      </c>
      <c r="AF80" s="10">
        <v>0</v>
      </c>
      <c r="AG80" s="10">
        <v>0</v>
      </c>
      <c r="AH80" s="10">
        <v>2356.3584999999998</v>
      </c>
      <c r="AI80" s="10">
        <v>-2356.3584999999998</v>
      </c>
      <c r="AJ80" s="10">
        <v>0</v>
      </c>
      <c r="AK80" s="11">
        <v>0.35562092894096625</v>
      </c>
      <c r="AL80" s="10">
        <v>0</v>
      </c>
      <c r="AM80" s="11">
        <v>0</v>
      </c>
      <c r="AN80" s="12">
        <v>0</v>
      </c>
      <c r="AO80" s="13">
        <f t="shared" si="1"/>
        <v>35.562719210871052</v>
      </c>
    </row>
    <row r="81" spans="1:41" outlineLevel="3">
      <c r="A81" s="8" t="s">
        <v>277</v>
      </c>
      <c r="B81" s="9" t="s">
        <v>56</v>
      </c>
      <c r="C81" s="9" t="s">
        <v>57</v>
      </c>
      <c r="D81" s="9" t="s">
        <v>128</v>
      </c>
      <c r="E81" s="9" t="s">
        <v>56</v>
      </c>
      <c r="F81" s="9" t="s">
        <v>56</v>
      </c>
      <c r="G81" s="9"/>
      <c r="H81" s="9"/>
      <c r="I81" s="9"/>
      <c r="J81" s="9"/>
      <c r="K81" s="9"/>
      <c r="L81" s="9"/>
      <c r="M81" s="10">
        <v>0</v>
      </c>
      <c r="N81" s="10">
        <v>200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28.1</v>
      </c>
      <c r="AF81" s="10">
        <v>0</v>
      </c>
      <c r="AG81" s="10">
        <v>0</v>
      </c>
      <c r="AH81" s="10">
        <v>28.076000000000001</v>
      </c>
      <c r="AI81" s="10">
        <v>-28.076000000000001</v>
      </c>
      <c r="AJ81" s="10">
        <v>0</v>
      </c>
      <c r="AK81" s="11">
        <v>0.14038</v>
      </c>
      <c r="AL81" s="10">
        <v>0</v>
      </c>
      <c r="AM81" s="11">
        <v>0</v>
      </c>
      <c r="AN81" s="12">
        <v>0</v>
      </c>
      <c r="AO81" s="13">
        <f t="shared" si="1"/>
        <v>14.05</v>
      </c>
    </row>
    <row r="82" spans="1:41" outlineLevel="4">
      <c r="A82" s="8" t="s">
        <v>322</v>
      </c>
      <c r="B82" s="9" t="s">
        <v>56</v>
      </c>
      <c r="C82" s="9" t="s">
        <v>57</v>
      </c>
      <c r="D82" s="9" t="s">
        <v>129</v>
      </c>
      <c r="E82" s="9" t="s">
        <v>56</v>
      </c>
      <c r="F82" s="9" t="s">
        <v>56</v>
      </c>
      <c r="G82" s="9"/>
      <c r="H82" s="9"/>
      <c r="I82" s="9"/>
      <c r="J82" s="9"/>
      <c r="K82" s="9"/>
      <c r="L82" s="9"/>
      <c r="M82" s="10">
        <v>0</v>
      </c>
      <c r="N82" s="10">
        <v>200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28.1</v>
      </c>
      <c r="AF82" s="10">
        <v>0</v>
      </c>
      <c r="AG82" s="10">
        <v>0</v>
      </c>
      <c r="AH82" s="10">
        <v>28.076000000000001</v>
      </c>
      <c r="AI82" s="10">
        <v>-28.076000000000001</v>
      </c>
      <c r="AJ82" s="10">
        <v>0</v>
      </c>
      <c r="AK82" s="11">
        <v>0.14038</v>
      </c>
      <c r="AL82" s="10">
        <v>0</v>
      </c>
      <c r="AM82" s="11">
        <v>0</v>
      </c>
      <c r="AN82" s="12">
        <v>0</v>
      </c>
      <c r="AO82" s="13">
        <f t="shared" si="1"/>
        <v>14.05</v>
      </c>
    </row>
    <row r="83" spans="1:41" ht="38.25" outlineLevel="3">
      <c r="A83" s="8" t="s">
        <v>279</v>
      </c>
      <c r="B83" s="9" t="s">
        <v>56</v>
      </c>
      <c r="C83" s="9" t="s">
        <v>57</v>
      </c>
      <c r="D83" s="9" t="s">
        <v>130</v>
      </c>
      <c r="E83" s="9" t="s">
        <v>56</v>
      </c>
      <c r="F83" s="9" t="s">
        <v>56</v>
      </c>
      <c r="G83" s="9"/>
      <c r="H83" s="9"/>
      <c r="I83" s="9"/>
      <c r="J83" s="9"/>
      <c r="K83" s="9"/>
      <c r="L83" s="9"/>
      <c r="M83" s="10">
        <v>0</v>
      </c>
      <c r="N83" s="10">
        <v>5137.2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1">
        <v>0</v>
      </c>
      <c r="AL83" s="10">
        <v>0</v>
      </c>
      <c r="AM83" s="11">
        <v>0</v>
      </c>
      <c r="AN83" s="12">
        <v>0</v>
      </c>
      <c r="AO83" s="13">
        <f t="shared" si="1"/>
        <v>0</v>
      </c>
    </row>
    <row r="84" spans="1:41" ht="25.5" outlineLevel="4">
      <c r="A84" s="8" t="s">
        <v>323</v>
      </c>
      <c r="B84" s="9" t="s">
        <v>56</v>
      </c>
      <c r="C84" s="9" t="s">
        <v>57</v>
      </c>
      <c r="D84" s="9" t="s">
        <v>131</v>
      </c>
      <c r="E84" s="9" t="s">
        <v>56</v>
      </c>
      <c r="F84" s="9" t="s">
        <v>56</v>
      </c>
      <c r="G84" s="9"/>
      <c r="H84" s="9"/>
      <c r="I84" s="9"/>
      <c r="J84" s="9"/>
      <c r="K84" s="9"/>
      <c r="L84" s="9"/>
      <c r="M84" s="10">
        <v>0</v>
      </c>
      <c r="N84" s="10">
        <v>5137.2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1">
        <v>0</v>
      </c>
      <c r="AL84" s="10">
        <v>0</v>
      </c>
      <c r="AM84" s="11">
        <v>0</v>
      </c>
      <c r="AN84" s="12">
        <v>0</v>
      </c>
      <c r="AO84" s="13">
        <f t="shared" si="1"/>
        <v>0</v>
      </c>
    </row>
    <row r="85" spans="1:41" ht="25.5" outlineLevel="4">
      <c r="A85" s="8" t="s">
        <v>324</v>
      </c>
      <c r="B85" s="9" t="s">
        <v>56</v>
      </c>
      <c r="C85" s="9" t="s">
        <v>57</v>
      </c>
      <c r="D85" s="9" t="s">
        <v>132</v>
      </c>
      <c r="E85" s="9" t="s">
        <v>56</v>
      </c>
      <c r="F85" s="9" t="s">
        <v>56</v>
      </c>
      <c r="G85" s="9"/>
      <c r="H85" s="9"/>
      <c r="I85" s="9"/>
      <c r="J85" s="9"/>
      <c r="K85" s="9"/>
      <c r="L85" s="9"/>
      <c r="M85" s="10">
        <v>0</v>
      </c>
      <c r="N85" s="10">
        <v>51.9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1">
        <v>0</v>
      </c>
      <c r="AL85" s="10">
        <v>0</v>
      </c>
      <c r="AM85" s="11">
        <v>0</v>
      </c>
      <c r="AN85" s="12">
        <v>0</v>
      </c>
      <c r="AO85" s="13">
        <f t="shared" si="1"/>
        <v>0</v>
      </c>
    </row>
    <row r="86" spans="1:41" outlineLevel="2">
      <c r="A86" s="8" t="s">
        <v>325</v>
      </c>
      <c r="B86" s="9" t="s">
        <v>56</v>
      </c>
      <c r="C86" s="9" t="s">
        <v>57</v>
      </c>
      <c r="D86" s="9" t="s">
        <v>133</v>
      </c>
      <c r="E86" s="9" t="s">
        <v>56</v>
      </c>
      <c r="F86" s="9" t="s">
        <v>56</v>
      </c>
      <c r="G86" s="9"/>
      <c r="H86" s="9"/>
      <c r="I86" s="9"/>
      <c r="J86" s="9"/>
      <c r="K86" s="9"/>
      <c r="L86" s="9"/>
      <c r="M86" s="10">
        <v>0</v>
      </c>
      <c r="N86" s="10">
        <v>245.26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1">
        <v>0</v>
      </c>
      <c r="AL86" s="10">
        <v>0</v>
      </c>
      <c r="AM86" s="11">
        <v>0</v>
      </c>
      <c r="AN86" s="12">
        <v>0</v>
      </c>
      <c r="AO86" s="13">
        <f t="shared" si="1"/>
        <v>0</v>
      </c>
    </row>
    <row r="87" spans="1:41" ht="51" outlineLevel="4">
      <c r="A87" s="8" t="s">
        <v>326</v>
      </c>
      <c r="B87" s="9" t="s">
        <v>56</v>
      </c>
      <c r="C87" s="9" t="s">
        <v>57</v>
      </c>
      <c r="D87" s="9" t="s">
        <v>134</v>
      </c>
      <c r="E87" s="9" t="s">
        <v>56</v>
      </c>
      <c r="F87" s="9" t="s">
        <v>56</v>
      </c>
      <c r="G87" s="9"/>
      <c r="H87" s="9"/>
      <c r="I87" s="9"/>
      <c r="J87" s="9"/>
      <c r="K87" s="9"/>
      <c r="L87" s="9"/>
      <c r="M87" s="10">
        <v>0</v>
      </c>
      <c r="N87" s="10">
        <v>245.26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1">
        <v>0</v>
      </c>
      <c r="AL87" s="10">
        <v>0</v>
      </c>
      <c r="AM87" s="11">
        <v>0</v>
      </c>
      <c r="AN87" s="12">
        <v>0</v>
      </c>
      <c r="AO87" s="13">
        <f t="shared" si="1"/>
        <v>0</v>
      </c>
    </row>
    <row r="88" spans="1:41" ht="51">
      <c r="A88" s="14" t="s">
        <v>327</v>
      </c>
      <c r="B88" s="15" t="s">
        <v>56</v>
      </c>
      <c r="C88" s="15" t="s">
        <v>57</v>
      </c>
      <c r="D88" s="15" t="s">
        <v>135</v>
      </c>
      <c r="E88" s="15" t="s">
        <v>56</v>
      </c>
      <c r="F88" s="15" t="s">
        <v>56</v>
      </c>
      <c r="G88" s="15"/>
      <c r="H88" s="15"/>
      <c r="I88" s="15"/>
      <c r="J88" s="15"/>
      <c r="K88" s="15"/>
      <c r="L88" s="15"/>
      <c r="M88" s="16">
        <v>0</v>
      </c>
      <c r="N88" s="16">
        <v>4825.7550000000001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1910.0446999999999</v>
      </c>
      <c r="AF88" s="16">
        <v>0</v>
      </c>
      <c r="AG88" s="16">
        <v>0</v>
      </c>
      <c r="AH88" s="16">
        <v>1910.0446999999999</v>
      </c>
      <c r="AI88" s="16">
        <v>-1910.0446999999999</v>
      </c>
      <c r="AJ88" s="16">
        <v>0</v>
      </c>
      <c r="AK88" s="17">
        <v>0.39580225270449909</v>
      </c>
      <c r="AL88" s="16">
        <v>0</v>
      </c>
      <c r="AM88" s="17">
        <v>0</v>
      </c>
      <c r="AN88" s="18">
        <v>0</v>
      </c>
      <c r="AO88" s="27">
        <f t="shared" si="1"/>
        <v>39.580225270449901</v>
      </c>
    </row>
    <row r="89" spans="1:41" ht="25.5" outlineLevel="1">
      <c r="A89" s="8" t="s">
        <v>328</v>
      </c>
      <c r="B89" s="9" t="s">
        <v>56</v>
      </c>
      <c r="C89" s="9" t="s">
        <v>57</v>
      </c>
      <c r="D89" s="9" t="s">
        <v>136</v>
      </c>
      <c r="E89" s="9" t="s">
        <v>56</v>
      </c>
      <c r="F89" s="9" t="s">
        <v>56</v>
      </c>
      <c r="G89" s="9"/>
      <c r="H89" s="9"/>
      <c r="I89" s="9"/>
      <c r="J89" s="9"/>
      <c r="K89" s="9"/>
      <c r="L89" s="9"/>
      <c r="M89" s="10">
        <v>0</v>
      </c>
      <c r="N89" s="10">
        <v>4570.7550000000001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1849.0446999999999</v>
      </c>
      <c r="AF89" s="10">
        <v>0</v>
      </c>
      <c r="AG89" s="10">
        <v>0</v>
      </c>
      <c r="AH89" s="10">
        <v>1849.0446999999999</v>
      </c>
      <c r="AI89" s="10">
        <v>-1849.0446999999999</v>
      </c>
      <c r="AJ89" s="10">
        <v>0</v>
      </c>
      <c r="AK89" s="11">
        <v>0.40453813429072438</v>
      </c>
      <c r="AL89" s="10">
        <v>0</v>
      </c>
      <c r="AM89" s="11">
        <v>0</v>
      </c>
      <c r="AN89" s="12">
        <v>0</v>
      </c>
      <c r="AO89" s="13">
        <f t="shared" si="1"/>
        <v>40.45381342907244</v>
      </c>
    </row>
    <row r="90" spans="1:41" ht="38.25" outlineLevel="3">
      <c r="A90" s="8" t="s">
        <v>279</v>
      </c>
      <c r="B90" s="9" t="s">
        <v>56</v>
      </c>
      <c r="C90" s="9" t="s">
        <v>57</v>
      </c>
      <c r="D90" s="9" t="s">
        <v>137</v>
      </c>
      <c r="E90" s="9" t="s">
        <v>56</v>
      </c>
      <c r="F90" s="9" t="s">
        <v>56</v>
      </c>
      <c r="G90" s="9"/>
      <c r="H90" s="9"/>
      <c r="I90" s="9"/>
      <c r="J90" s="9"/>
      <c r="K90" s="9"/>
      <c r="L90" s="9"/>
      <c r="M90" s="10">
        <v>0</v>
      </c>
      <c r="N90" s="10">
        <v>2854.7550000000001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1849.0446999999999</v>
      </c>
      <c r="AF90" s="10">
        <v>0</v>
      </c>
      <c r="AG90" s="10">
        <v>0</v>
      </c>
      <c r="AH90" s="10">
        <v>1849.0446999999999</v>
      </c>
      <c r="AI90" s="10">
        <v>-1849.0446999999999</v>
      </c>
      <c r="AJ90" s="10">
        <v>0</v>
      </c>
      <c r="AK90" s="11">
        <v>0.64770696609691547</v>
      </c>
      <c r="AL90" s="10">
        <v>0</v>
      </c>
      <c r="AM90" s="11">
        <v>0</v>
      </c>
      <c r="AN90" s="12">
        <v>0</v>
      </c>
      <c r="AO90" s="13">
        <f t="shared" si="1"/>
        <v>64.770696609691541</v>
      </c>
    </row>
    <row r="91" spans="1:41" ht="38.25" outlineLevel="4">
      <c r="A91" s="8" t="s">
        <v>329</v>
      </c>
      <c r="B91" s="9" t="s">
        <v>56</v>
      </c>
      <c r="C91" s="9" t="s">
        <v>57</v>
      </c>
      <c r="D91" s="9" t="s">
        <v>138</v>
      </c>
      <c r="E91" s="9" t="s">
        <v>56</v>
      </c>
      <c r="F91" s="9" t="s">
        <v>56</v>
      </c>
      <c r="G91" s="9"/>
      <c r="H91" s="9"/>
      <c r="I91" s="9"/>
      <c r="J91" s="9"/>
      <c r="K91" s="9"/>
      <c r="L91" s="9"/>
      <c r="M91" s="10">
        <v>0</v>
      </c>
      <c r="N91" s="10">
        <v>2854.7550000000001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1849.0446999999999</v>
      </c>
      <c r="AF91" s="10">
        <v>0</v>
      </c>
      <c r="AG91" s="10">
        <v>0</v>
      </c>
      <c r="AH91" s="10">
        <v>1849.0446999999999</v>
      </c>
      <c r="AI91" s="10">
        <v>-1849.0446999999999</v>
      </c>
      <c r="AJ91" s="10">
        <v>0</v>
      </c>
      <c r="AK91" s="11">
        <v>0.64770696609691547</v>
      </c>
      <c r="AL91" s="10">
        <v>0</v>
      </c>
      <c r="AM91" s="11">
        <v>0</v>
      </c>
      <c r="AN91" s="12">
        <v>0</v>
      </c>
      <c r="AO91" s="13">
        <f t="shared" si="1"/>
        <v>64.770696609691541</v>
      </c>
    </row>
    <row r="92" spans="1:41" ht="25.5" outlineLevel="4">
      <c r="A92" s="8" t="s">
        <v>330</v>
      </c>
      <c r="B92" s="9" t="s">
        <v>56</v>
      </c>
      <c r="C92" s="9" t="s">
        <v>57</v>
      </c>
      <c r="D92" s="9" t="s">
        <v>139</v>
      </c>
      <c r="E92" s="9" t="s">
        <v>56</v>
      </c>
      <c r="F92" s="9" t="s">
        <v>56</v>
      </c>
      <c r="G92" s="9"/>
      <c r="H92" s="9"/>
      <c r="I92" s="9"/>
      <c r="J92" s="9"/>
      <c r="K92" s="9"/>
      <c r="L92" s="9"/>
      <c r="M92" s="10">
        <v>0</v>
      </c>
      <c r="N92" s="10">
        <v>1716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  <c r="AK92" s="11">
        <v>0</v>
      </c>
      <c r="AL92" s="10">
        <v>0</v>
      </c>
      <c r="AM92" s="11">
        <v>0</v>
      </c>
      <c r="AN92" s="12">
        <v>0</v>
      </c>
      <c r="AO92" s="13">
        <f t="shared" si="1"/>
        <v>0</v>
      </c>
    </row>
    <row r="93" spans="1:41" outlineLevel="1">
      <c r="A93" s="8" t="s">
        <v>292</v>
      </c>
      <c r="B93" s="9" t="s">
        <v>56</v>
      </c>
      <c r="C93" s="9" t="s">
        <v>57</v>
      </c>
      <c r="D93" s="9" t="s">
        <v>140</v>
      </c>
      <c r="E93" s="9" t="s">
        <v>56</v>
      </c>
      <c r="F93" s="9" t="s">
        <v>56</v>
      </c>
      <c r="G93" s="9"/>
      <c r="H93" s="9"/>
      <c r="I93" s="9"/>
      <c r="J93" s="9"/>
      <c r="K93" s="9"/>
      <c r="L93" s="9"/>
      <c r="M93" s="10">
        <v>0</v>
      </c>
      <c r="N93" s="10">
        <v>255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61</v>
      </c>
      <c r="AF93" s="10">
        <v>0</v>
      </c>
      <c r="AG93" s="10">
        <v>0</v>
      </c>
      <c r="AH93" s="10">
        <v>61</v>
      </c>
      <c r="AI93" s="10">
        <v>-61</v>
      </c>
      <c r="AJ93" s="10">
        <v>0</v>
      </c>
      <c r="AK93" s="11">
        <v>0.23921568627450981</v>
      </c>
      <c r="AL93" s="10">
        <v>0</v>
      </c>
      <c r="AM93" s="11">
        <v>0</v>
      </c>
      <c r="AN93" s="12">
        <v>0</v>
      </c>
      <c r="AO93" s="13">
        <f t="shared" si="1"/>
        <v>23.921568627450981</v>
      </c>
    </row>
    <row r="94" spans="1:41" outlineLevel="3">
      <c r="A94" s="8" t="s">
        <v>277</v>
      </c>
      <c r="B94" s="9" t="s">
        <v>56</v>
      </c>
      <c r="C94" s="9" t="s">
        <v>57</v>
      </c>
      <c r="D94" s="9" t="s">
        <v>141</v>
      </c>
      <c r="E94" s="9" t="s">
        <v>56</v>
      </c>
      <c r="F94" s="9" t="s">
        <v>56</v>
      </c>
      <c r="G94" s="9"/>
      <c r="H94" s="9"/>
      <c r="I94" s="9"/>
      <c r="J94" s="9"/>
      <c r="K94" s="9"/>
      <c r="L94" s="9"/>
      <c r="M94" s="10">
        <v>0</v>
      </c>
      <c r="N94" s="10">
        <v>255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61</v>
      </c>
      <c r="AF94" s="10">
        <v>0</v>
      </c>
      <c r="AG94" s="10">
        <v>0</v>
      </c>
      <c r="AH94" s="10">
        <v>61</v>
      </c>
      <c r="AI94" s="10">
        <v>-61</v>
      </c>
      <c r="AJ94" s="10">
        <v>0</v>
      </c>
      <c r="AK94" s="11">
        <v>0.23921568627450981</v>
      </c>
      <c r="AL94" s="10">
        <v>0</v>
      </c>
      <c r="AM94" s="11">
        <v>0</v>
      </c>
      <c r="AN94" s="12">
        <v>0</v>
      </c>
      <c r="AO94" s="13">
        <f t="shared" si="1"/>
        <v>23.921568627450981</v>
      </c>
    </row>
    <row r="95" spans="1:41" ht="25.5" outlineLevel="4">
      <c r="A95" s="8" t="s">
        <v>331</v>
      </c>
      <c r="B95" s="9" t="s">
        <v>56</v>
      </c>
      <c r="C95" s="9" t="s">
        <v>57</v>
      </c>
      <c r="D95" s="9" t="s">
        <v>142</v>
      </c>
      <c r="E95" s="9" t="s">
        <v>56</v>
      </c>
      <c r="F95" s="9" t="s">
        <v>56</v>
      </c>
      <c r="G95" s="9"/>
      <c r="H95" s="9"/>
      <c r="I95" s="9"/>
      <c r="J95" s="9"/>
      <c r="K95" s="9"/>
      <c r="L95" s="9"/>
      <c r="M95" s="10">
        <v>0</v>
      </c>
      <c r="N95" s="10">
        <v>255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61</v>
      </c>
      <c r="AF95" s="10">
        <v>0</v>
      </c>
      <c r="AG95" s="10">
        <v>0</v>
      </c>
      <c r="AH95" s="10">
        <v>61</v>
      </c>
      <c r="AI95" s="10">
        <v>-61</v>
      </c>
      <c r="AJ95" s="10">
        <v>0</v>
      </c>
      <c r="AK95" s="11">
        <v>0.23921568627450981</v>
      </c>
      <c r="AL95" s="10">
        <v>0</v>
      </c>
      <c r="AM95" s="11">
        <v>0</v>
      </c>
      <c r="AN95" s="12">
        <v>0</v>
      </c>
      <c r="AO95" s="13">
        <f t="shared" si="1"/>
        <v>23.921568627450981</v>
      </c>
    </row>
    <row r="96" spans="1:41" ht="51.75" customHeight="1">
      <c r="A96" s="14" t="s">
        <v>332</v>
      </c>
      <c r="B96" s="15" t="s">
        <v>56</v>
      </c>
      <c r="C96" s="15" t="s">
        <v>57</v>
      </c>
      <c r="D96" s="15" t="s">
        <v>143</v>
      </c>
      <c r="E96" s="15" t="s">
        <v>56</v>
      </c>
      <c r="F96" s="15" t="s">
        <v>56</v>
      </c>
      <c r="G96" s="15"/>
      <c r="H96" s="15"/>
      <c r="I96" s="15"/>
      <c r="J96" s="15"/>
      <c r="K96" s="15"/>
      <c r="L96" s="15"/>
      <c r="M96" s="16">
        <v>0</v>
      </c>
      <c r="N96" s="16">
        <v>850.9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167.48740000000001</v>
      </c>
      <c r="AF96" s="16">
        <v>0</v>
      </c>
      <c r="AG96" s="16">
        <v>0</v>
      </c>
      <c r="AH96" s="16">
        <v>167.48740000000001</v>
      </c>
      <c r="AI96" s="16">
        <v>-167.48740000000001</v>
      </c>
      <c r="AJ96" s="16">
        <v>0</v>
      </c>
      <c r="AK96" s="17">
        <v>0.19683558585027619</v>
      </c>
      <c r="AL96" s="16">
        <v>0</v>
      </c>
      <c r="AM96" s="17">
        <v>0</v>
      </c>
      <c r="AN96" s="18">
        <v>0</v>
      </c>
      <c r="AO96" s="19">
        <f t="shared" si="1"/>
        <v>19.683558585027619</v>
      </c>
    </row>
    <row r="97" spans="1:41" ht="38.25" outlineLevel="1">
      <c r="A97" s="8" t="s">
        <v>333</v>
      </c>
      <c r="B97" s="9" t="s">
        <v>56</v>
      </c>
      <c r="C97" s="9" t="s">
        <v>57</v>
      </c>
      <c r="D97" s="9" t="s">
        <v>144</v>
      </c>
      <c r="E97" s="9" t="s">
        <v>56</v>
      </c>
      <c r="F97" s="9" t="s">
        <v>56</v>
      </c>
      <c r="G97" s="9"/>
      <c r="H97" s="9"/>
      <c r="I97" s="9"/>
      <c r="J97" s="9"/>
      <c r="K97" s="9"/>
      <c r="L97" s="9"/>
      <c r="M97" s="10">
        <v>0</v>
      </c>
      <c r="N97" s="10">
        <v>2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1">
        <v>0</v>
      </c>
      <c r="AL97" s="10">
        <v>0</v>
      </c>
      <c r="AM97" s="11">
        <v>0</v>
      </c>
      <c r="AN97" s="12">
        <v>0</v>
      </c>
      <c r="AO97" s="13">
        <f t="shared" si="1"/>
        <v>0</v>
      </c>
    </row>
    <row r="98" spans="1:41" outlineLevel="3">
      <c r="A98" s="8" t="s">
        <v>277</v>
      </c>
      <c r="B98" s="9" t="s">
        <v>56</v>
      </c>
      <c r="C98" s="9" t="s">
        <v>57</v>
      </c>
      <c r="D98" s="9" t="s">
        <v>145</v>
      </c>
      <c r="E98" s="9" t="s">
        <v>56</v>
      </c>
      <c r="F98" s="9" t="s">
        <v>56</v>
      </c>
      <c r="G98" s="9"/>
      <c r="H98" s="9"/>
      <c r="I98" s="9"/>
      <c r="J98" s="9"/>
      <c r="K98" s="9"/>
      <c r="L98" s="9"/>
      <c r="M98" s="10">
        <v>0</v>
      </c>
      <c r="N98" s="10">
        <v>2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1">
        <v>0</v>
      </c>
      <c r="AL98" s="10">
        <v>0</v>
      </c>
      <c r="AM98" s="11">
        <v>0</v>
      </c>
      <c r="AN98" s="12">
        <v>0</v>
      </c>
      <c r="AO98" s="13">
        <f t="shared" si="1"/>
        <v>0</v>
      </c>
    </row>
    <row r="99" spans="1:41" ht="25.5" outlineLevel="4">
      <c r="A99" s="8" t="s">
        <v>334</v>
      </c>
      <c r="B99" s="9" t="s">
        <v>56</v>
      </c>
      <c r="C99" s="9" t="s">
        <v>57</v>
      </c>
      <c r="D99" s="9" t="s">
        <v>146</v>
      </c>
      <c r="E99" s="9" t="s">
        <v>56</v>
      </c>
      <c r="F99" s="9" t="s">
        <v>56</v>
      </c>
      <c r="G99" s="9"/>
      <c r="H99" s="9"/>
      <c r="I99" s="9"/>
      <c r="J99" s="9"/>
      <c r="K99" s="9"/>
      <c r="L99" s="9"/>
      <c r="M99" s="10">
        <v>0</v>
      </c>
      <c r="N99" s="10">
        <v>2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1">
        <v>0</v>
      </c>
      <c r="AL99" s="10">
        <v>0</v>
      </c>
      <c r="AM99" s="11">
        <v>0</v>
      </c>
      <c r="AN99" s="12">
        <v>0</v>
      </c>
      <c r="AO99" s="13">
        <f t="shared" si="1"/>
        <v>0</v>
      </c>
    </row>
    <row r="100" spans="1:41" ht="25.5" outlineLevel="1">
      <c r="A100" s="8" t="s">
        <v>335</v>
      </c>
      <c r="B100" s="9" t="s">
        <v>56</v>
      </c>
      <c r="C100" s="9" t="s">
        <v>57</v>
      </c>
      <c r="D100" s="9" t="s">
        <v>147</v>
      </c>
      <c r="E100" s="9" t="s">
        <v>56</v>
      </c>
      <c r="F100" s="9" t="s">
        <v>56</v>
      </c>
      <c r="G100" s="9"/>
      <c r="H100" s="9"/>
      <c r="I100" s="9"/>
      <c r="J100" s="9"/>
      <c r="K100" s="9"/>
      <c r="L100" s="9"/>
      <c r="M100" s="10">
        <v>0</v>
      </c>
      <c r="N100" s="10">
        <v>56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11.7469</v>
      </c>
      <c r="AF100" s="10">
        <v>0</v>
      </c>
      <c r="AG100" s="10">
        <v>0</v>
      </c>
      <c r="AH100" s="10">
        <v>11.7469</v>
      </c>
      <c r="AI100" s="10">
        <v>-11.7469</v>
      </c>
      <c r="AJ100" s="10">
        <v>0</v>
      </c>
      <c r="AK100" s="11">
        <v>0.20976607142857143</v>
      </c>
      <c r="AL100" s="10">
        <v>0</v>
      </c>
      <c r="AM100" s="11">
        <v>0</v>
      </c>
      <c r="AN100" s="12">
        <v>0</v>
      </c>
      <c r="AO100" s="13">
        <f t="shared" si="1"/>
        <v>20.976607142857144</v>
      </c>
    </row>
    <row r="101" spans="1:41" outlineLevel="3">
      <c r="A101" s="8" t="s">
        <v>277</v>
      </c>
      <c r="B101" s="9" t="s">
        <v>56</v>
      </c>
      <c r="C101" s="9" t="s">
        <v>57</v>
      </c>
      <c r="D101" s="9" t="s">
        <v>148</v>
      </c>
      <c r="E101" s="9" t="s">
        <v>56</v>
      </c>
      <c r="F101" s="9" t="s">
        <v>56</v>
      </c>
      <c r="G101" s="9"/>
      <c r="H101" s="9"/>
      <c r="I101" s="9"/>
      <c r="J101" s="9"/>
      <c r="K101" s="9"/>
      <c r="L101" s="9"/>
      <c r="M101" s="10">
        <v>0</v>
      </c>
      <c r="N101" s="10">
        <v>56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11.7469</v>
      </c>
      <c r="AF101" s="10">
        <v>0</v>
      </c>
      <c r="AG101" s="10">
        <v>0</v>
      </c>
      <c r="AH101" s="10">
        <v>11.7469</v>
      </c>
      <c r="AI101" s="10">
        <v>-11.7469</v>
      </c>
      <c r="AJ101" s="10">
        <v>0</v>
      </c>
      <c r="AK101" s="11">
        <v>0.20976607142857143</v>
      </c>
      <c r="AL101" s="10">
        <v>0</v>
      </c>
      <c r="AM101" s="11">
        <v>0</v>
      </c>
      <c r="AN101" s="12">
        <v>0</v>
      </c>
      <c r="AO101" s="13">
        <f t="shared" si="1"/>
        <v>20.976607142857144</v>
      </c>
    </row>
    <row r="102" spans="1:41" ht="25.5" outlineLevel="4">
      <c r="A102" s="8" t="s">
        <v>302</v>
      </c>
      <c r="B102" s="9" t="s">
        <v>56</v>
      </c>
      <c r="C102" s="9" t="s">
        <v>57</v>
      </c>
      <c r="D102" s="9" t="s">
        <v>149</v>
      </c>
      <c r="E102" s="9" t="s">
        <v>56</v>
      </c>
      <c r="F102" s="9" t="s">
        <v>56</v>
      </c>
      <c r="G102" s="9"/>
      <c r="H102" s="9"/>
      <c r="I102" s="9"/>
      <c r="J102" s="9"/>
      <c r="K102" s="9"/>
      <c r="L102" s="9"/>
      <c r="M102" s="10">
        <v>0</v>
      </c>
      <c r="N102" s="10">
        <v>20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6.4866000000000001</v>
      </c>
      <c r="AF102" s="10">
        <v>0</v>
      </c>
      <c r="AG102" s="10">
        <v>0</v>
      </c>
      <c r="AH102" s="10">
        <v>6.4866000000000001</v>
      </c>
      <c r="AI102" s="10">
        <v>-6.4866000000000001</v>
      </c>
      <c r="AJ102" s="10">
        <v>0</v>
      </c>
      <c r="AK102" s="11">
        <v>0.32433000000000001</v>
      </c>
      <c r="AL102" s="10">
        <v>0</v>
      </c>
      <c r="AM102" s="11">
        <v>0</v>
      </c>
      <c r="AN102" s="12">
        <v>0</v>
      </c>
      <c r="AO102" s="13">
        <f t="shared" si="1"/>
        <v>32.433</v>
      </c>
    </row>
    <row r="103" spans="1:41" ht="25.5" outlineLevel="4">
      <c r="A103" s="8" t="s">
        <v>336</v>
      </c>
      <c r="B103" s="9" t="s">
        <v>56</v>
      </c>
      <c r="C103" s="9" t="s">
        <v>57</v>
      </c>
      <c r="D103" s="9" t="s">
        <v>150</v>
      </c>
      <c r="E103" s="9" t="s">
        <v>56</v>
      </c>
      <c r="F103" s="9" t="s">
        <v>56</v>
      </c>
      <c r="G103" s="9"/>
      <c r="H103" s="9"/>
      <c r="I103" s="9"/>
      <c r="J103" s="9"/>
      <c r="K103" s="9"/>
      <c r="L103" s="9"/>
      <c r="M103" s="10">
        <v>0</v>
      </c>
      <c r="N103" s="10">
        <v>2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1">
        <v>0</v>
      </c>
      <c r="AL103" s="10">
        <v>0</v>
      </c>
      <c r="AM103" s="11">
        <v>0</v>
      </c>
      <c r="AN103" s="12">
        <v>0</v>
      </c>
      <c r="AO103" s="13">
        <f t="shared" si="1"/>
        <v>0</v>
      </c>
    </row>
    <row r="104" spans="1:41" ht="27" customHeight="1" outlineLevel="4">
      <c r="A104" s="8" t="s">
        <v>337</v>
      </c>
      <c r="B104" s="9" t="s">
        <v>56</v>
      </c>
      <c r="C104" s="9" t="s">
        <v>57</v>
      </c>
      <c r="D104" s="9" t="s">
        <v>151</v>
      </c>
      <c r="E104" s="9" t="s">
        <v>56</v>
      </c>
      <c r="F104" s="9" t="s">
        <v>56</v>
      </c>
      <c r="G104" s="9"/>
      <c r="H104" s="9"/>
      <c r="I104" s="9"/>
      <c r="J104" s="9"/>
      <c r="K104" s="9"/>
      <c r="L104" s="9"/>
      <c r="M104" s="10">
        <v>0</v>
      </c>
      <c r="N104" s="10">
        <v>7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0</v>
      </c>
      <c r="AG104" s="10">
        <v>0</v>
      </c>
      <c r="AH104" s="10">
        <v>0</v>
      </c>
      <c r="AI104" s="10">
        <v>0</v>
      </c>
      <c r="AJ104" s="10">
        <v>0</v>
      </c>
      <c r="AK104" s="11">
        <v>0</v>
      </c>
      <c r="AL104" s="10">
        <v>0</v>
      </c>
      <c r="AM104" s="11">
        <v>0</v>
      </c>
      <c r="AN104" s="12">
        <v>0</v>
      </c>
      <c r="AO104" s="13">
        <f t="shared" si="1"/>
        <v>0</v>
      </c>
    </row>
    <row r="105" spans="1:41" ht="38.25" outlineLevel="4">
      <c r="A105" s="8" t="s">
        <v>338</v>
      </c>
      <c r="B105" s="9" t="s">
        <v>56</v>
      </c>
      <c r="C105" s="9" t="s">
        <v>57</v>
      </c>
      <c r="D105" s="9" t="s">
        <v>152</v>
      </c>
      <c r="E105" s="9" t="s">
        <v>56</v>
      </c>
      <c r="F105" s="9" t="s">
        <v>56</v>
      </c>
      <c r="G105" s="9"/>
      <c r="H105" s="9"/>
      <c r="I105" s="9"/>
      <c r="J105" s="9"/>
      <c r="K105" s="9"/>
      <c r="L105" s="9"/>
      <c r="M105" s="10">
        <v>0</v>
      </c>
      <c r="N105" s="10">
        <v>27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5.2603</v>
      </c>
      <c r="AF105" s="10">
        <v>0</v>
      </c>
      <c r="AG105" s="10">
        <v>0</v>
      </c>
      <c r="AH105" s="10">
        <v>5.2603</v>
      </c>
      <c r="AI105" s="10">
        <v>-5.2603</v>
      </c>
      <c r="AJ105" s="10">
        <v>0</v>
      </c>
      <c r="AK105" s="11">
        <v>0.19482592592592593</v>
      </c>
      <c r="AL105" s="10">
        <v>0</v>
      </c>
      <c r="AM105" s="11">
        <v>0</v>
      </c>
      <c r="AN105" s="12">
        <v>0</v>
      </c>
      <c r="AO105" s="13">
        <f t="shared" si="1"/>
        <v>19.482592592592592</v>
      </c>
    </row>
    <row r="106" spans="1:41" ht="25.5" outlineLevel="1">
      <c r="A106" s="8" t="s">
        <v>339</v>
      </c>
      <c r="B106" s="9" t="s">
        <v>56</v>
      </c>
      <c r="C106" s="9" t="s">
        <v>57</v>
      </c>
      <c r="D106" s="9" t="s">
        <v>153</v>
      </c>
      <c r="E106" s="9" t="s">
        <v>56</v>
      </c>
      <c r="F106" s="9" t="s">
        <v>56</v>
      </c>
      <c r="G106" s="9"/>
      <c r="H106" s="9"/>
      <c r="I106" s="9"/>
      <c r="J106" s="9"/>
      <c r="K106" s="9"/>
      <c r="L106" s="9"/>
      <c r="M106" s="10">
        <v>0</v>
      </c>
      <c r="N106" s="10">
        <v>31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1">
        <v>0</v>
      </c>
      <c r="AL106" s="10">
        <v>0</v>
      </c>
      <c r="AM106" s="11">
        <v>0</v>
      </c>
      <c r="AN106" s="12">
        <v>0</v>
      </c>
      <c r="AO106" s="13">
        <f t="shared" si="1"/>
        <v>0</v>
      </c>
    </row>
    <row r="107" spans="1:41" outlineLevel="3">
      <c r="A107" s="8" t="s">
        <v>277</v>
      </c>
      <c r="B107" s="9" t="s">
        <v>56</v>
      </c>
      <c r="C107" s="9" t="s">
        <v>57</v>
      </c>
      <c r="D107" s="9" t="s">
        <v>154</v>
      </c>
      <c r="E107" s="9" t="s">
        <v>56</v>
      </c>
      <c r="F107" s="9" t="s">
        <v>56</v>
      </c>
      <c r="G107" s="9"/>
      <c r="H107" s="9"/>
      <c r="I107" s="9"/>
      <c r="J107" s="9"/>
      <c r="K107" s="9"/>
      <c r="L107" s="9"/>
      <c r="M107" s="10">
        <v>0</v>
      </c>
      <c r="N107" s="10">
        <v>31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1">
        <v>0</v>
      </c>
      <c r="AL107" s="10">
        <v>0</v>
      </c>
      <c r="AM107" s="11">
        <v>0</v>
      </c>
      <c r="AN107" s="12">
        <v>0</v>
      </c>
      <c r="AO107" s="13">
        <f t="shared" si="1"/>
        <v>0</v>
      </c>
    </row>
    <row r="108" spans="1:41" ht="25.5" outlineLevel="4">
      <c r="A108" s="8" t="s">
        <v>334</v>
      </c>
      <c r="B108" s="9" t="s">
        <v>56</v>
      </c>
      <c r="C108" s="9" t="s">
        <v>57</v>
      </c>
      <c r="D108" s="9" t="s">
        <v>155</v>
      </c>
      <c r="E108" s="9" t="s">
        <v>56</v>
      </c>
      <c r="F108" s="9" t="s">
        <v>56</v>
      </c>
      <c r="G108" s="9"/>
      <c r="H108" s="9"/>
      <c r="I108" s="9"/>
      <c r="J108" s="9"/>
      <c r="K108" s="9"/>
      <c r="L108" s="9"/>
      <c r="M108" s="10">
        <v>0</v>
      </c>
      <c r="N108" s="10">
        <v>31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>
        <v>0</v>
      </c>
      <c r="AK108" s="11">
        <v>0</v>
      </c>
      <c r="AL108" s="10">
        <v>0</v>
      </c>
      <c r="AM108" s="11">
        <v>0</v>
      </c>
      <c r="AN108" s="12">
        <v>0</v>
      </c>
      <c r="AO108" s="13">
        <f t="shared" si="1"/>
        <v>0</v>
      </c>
    </row>
    <row r="109" spans="1:41" ht="25.5" outlineLevel="1">
      <c r="A109" s="8" t="s">
        <v>340</v>
      </c>
      <c r="B109" s="9" t="s">
        <v>56</v>
      </c>
      <c r="C109" s="9" t="s">
        <v>57</v>
      </c>
      <c r="D109" s="9" t="s">
        <v>156</v>
      </c>
      <c r="E109" s="9" t="s">
        <v>56</v>
      </c>
      <c r="F109" s="9" t="s">
        <v>56</v>
      </c>
      <c r="G109" s="9"/>
      <c r="H109" s="9"/>
      <c r="I109" s="9"/>
      <c r="J109" s="9"/>
      <c r="K109" s="9"/>
      <c r="L109" s="9"/>
      <c r="M109" s="10">
        <v>0</v>
      </c>
      <c r="N109" s="10">
        <v>2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1">
        <v>0</v>
      </c>
      <c r="AL109" s="10">
        <v>0</v>
      </c>
      <c r="AM109" s="11">
        <v>0</v>
      </c>
      <c r="AN109" s="12">
        <v>0</v>
      </c>
      <c r="AO109" s="13">
        <f t="shared" si="1"/>
        <v>0</v>
      </c>
    </row>
    <row r="110" spans="1:41" outlineLevel="3">
      <c r="A110" s="8" t="s">
        <v>277</v>
      </c>
      <c r="B110" s="9" t="s">
        <v>56</v>
      </c>
      <c r="C110" s="9" t="s">
        <v>57</v>
      </c>
      <c r="D110" s="9" t="s">
        <v>157</v>
      </c>
      <c r="E110" s="9" t="s">
        <v>56</v>
      </c>
      <c r="F110" s="9" t="s">
        <v>56</v>
      </c>
      <c r="G110" s="9"/>
      <c r="H110" s="9"/>
      <c r="I110" s="9"/>
      <c r="J110" s="9"/>
      <c r="K110" s="9"/>
      <c r="L110" s="9"/>
      <c r="M110" s="10">
        <v>0</v>
      </c>
      <c r="N110" s="10">
        <v>2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>
        <v>0</v>
      </c>
      <c r="AK110" s="11">
        <v>0</v>
      </c>
      <c r="AL110" s="10">
        <v>0</v>
      </c>
      <c r="AM110" s="11">
        <v>0</v>
      </c>
      <c r="AN110" s="12">
        <v>0</v>
      </c>
      <c r="AO110" s="13">
        <f t="shared" si="1"/>
        <v>0</v>
      </c>
    </row>
    <row r="111" spans="1:41" ht="25.5" outlineLevel="4">
      <c r="A111" s="8" t="s">
        <v>334</v>
      </c>
      <c r="B111" s="9" t="s">
        <v>56</v>
      </c>
      <c r="C111" s="9" t="s">
        <v>57</v>
      </c>
      <c r="D111" s="9" t="s">
        <v>158</v>
      </c>
      <c r="E111" s="9" t="s">
        <v>56</v>
      </c>
      <c r="F111" s="9" t="s">
        <v>56</v>
      </c>
      <c r="G111" s="9"/>
      <c r="H111" s="9"/>
      <c r="I111" s="9"/>
      <c r="J111" s="9"/>
      <c r="K111" s="9"/>
      <c r="L111" s="9"/>
      <c r="M111" s="10">
        <v>0</v>
      </c>
      <c r="N111" s="10">
        <v>2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1">
        <v>0</v>
      </c>
      <c r="AL111" s="10">
        <v>0</v>
      </c>
      <c r="AM111" s="11">
        <v>0</v>
      </c>
      <c r="AN111" s="12">
        <v>0</v>
      </c>
      <c r="AO111" s="13">
        <f t="shared" si="1"/>
        <v>0</v>
      </c>
    </row>
    <row r="112" spans="1:41" outlineLevel="1">
      <c r="A112" s="8" t="s">
        <v>292</v>
      </c>
      <c r="B112" s="9" t="s">
        <v>56</v>
      </c>
      <c r="C112" s="9" t="s">
        <v>57</v>
      </c>
      <c r="D112" s="9" t="s">
        <v>159</v>
      </c>
      <c r="E112" s="9" t="s">
        <v>56</v>
      </c>
      <c r="F112" s="9" t="s">
        <v>56</v>
      </c>
      <c r="G112" s="9"/>
      <c r="H112" s="9"/>
      <c r="I112" s="9"/>
      <c r="J112" s="9"/>
      <c r="K112" s="9"/>
      <c r="L112" s="9"/>
      <c r="M112" s="10">
        <v>0</v>
      </c>
      <c r="N112" s="10">
        <v>759.9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155.7405</v>
      </c>
      <c r="AF112" s="10">
        <v>0</v>
      </c>
      <c r="AG112" s="10">
        <v>0</v>
      </c>
      <c r="AH112" s="10">
        <v>155.7405</v>
      </c>
      <c r="AI112" s="10">
        <v>-155.7405</v>
      </c>
      <c r="AJ112" s="10">
        <v>0</v>
      </c>
      <c r="AK112" s="11">
        <v>0.20494867745756021</v>
      </c>
      <c r="AL112" s="10">
        <v>0</v>
      </c>
      <c r="AM112" s="11">
        <v>0</v>
      </c>
      <c r="AN112" s="12">
        <v>0</v>
      </c>
      <c r="AO112" s="13">
        <f t="shared" si="1"/>
        <v>20.494867745756022</v>
      </c>
    </row>
    <row r="113" spans="1:41" ht="51" outlineLevel="3">
      <c r="A113" s="8" t="s">
        <v>289</v>
      </c>
      <c r="B113" s="9" t="s">
        <v>56</v>
      </c>
      <c r="C113" s="9" t="s">
        <v>57</v>
      </c>
      <c r="D113" s="9" t="s">
        <v>160</v>
      </c>
      <c r="E113" s="9" t="s">
        <v>56</v>
      </c>
      <c r="F113" s="9" t="s">
        <v>56</v>
      </c>
      <c r="G113" s="9"/>
      <c r="H113" s="9"/>
      <c r="I113" s="9"/>
      <c r="J113" s="9"/>
      <c r="K113" s="9"/>
      <c r="L113" s="9"/>
      <c r="M113" s="10">
        <v>0</v>
      </c>
      <c r="N113" s="10">
        <v>759.9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155.7405</v>
      </c>
      <c r="AF113" s="10">
        <v>0</v>
      </c>
      <c r="AG113" s="10">
        <v>0</v>
      </c>
      <c r="AH113" s="10">
        <v>155.7405</v>
      </c>
      <c r="AI113" s="10">
        <v>-155.7405</v>
      </c>
      <c r="AJ113" s="10">
        <v>0</v>
      </c>
      <c r="AK113" s="11">
        <v>0.20494867745756021</v>
      </c>
      <c r="AL113" s="10">
        <v>0</v>
      </c>
      <c r="AM113" s="11">
        <v>0</v>
      </c>
      <c r="AN113" s="12">
        <v>0</v>
      </c>
      <c r="AO113" s="13">
        <f t="shared" si="1"/>
        <v>20.494867745756022</v>
      </c>
    </row>
    <row r="114" spans="1:41" ht="25.5" outlineLevel="4">
      <c r="A114" s="8" t="s">
        <v>341</v>
      </c>
      <c r="B114" s="9" t="s">
        <v>56</v>
      </c>
      <c r="C114" s="9" t="s">
        <v>57</v>
      </c>
      <c r="D114" s="9" t="s">
        <v>161</v>
      </c>
      <c r="E114" s="9" t="s">
        <v>56</v>
      </c>
      <c r="F114" s="9" t="s">
        <v>56</v>
      </c>
      <c r="G114" s="9"/>
      <c r="H114" s="9"/>
      <c r="I114" s="9"/>
      <c r="J114" s="9"/>
      <c r="K114" s="9"/>
      <c r="L114" s="9"/>
      <c r="M114" s="10">
        <v>0</v>
      </c>
      <c r="N114" s="10">
        <v>5.9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1">
        <v>0</v>
      </c>
      <c r="AL114" s="10">
        <v>0</v>
      </c>
      <c r="AM114" s="11">
        <v>0</v>
      </c>
      <c r="AN114" s="12">
        <v>0</v>
      </c>
      <c r="AO114" s="13">
        <f t="shared" si="1"/>
        <v>0</v>
      </c>
    </row>
    <row r="115" spans="1:41" ht="63.75" outlineLevel="4">
      <c r="A115" s="8" t="s">
        <v>342</v>
      </c>
      <c r="B115" s="9" t="s">
        <v>56</v>
      </c>
      <c r="C115" s="9" t="s">
        <v>57</v>
      </c>
      <c r="D115" s="9" t="s">
        <v>162</v>
      </c>
      <c r="E115" s="9" t="s">
        <v>56</v>
      </c>
      <c r="F115" s="9" t="s">
        <v>56</v>
      </c>
      <c r="G115" s="9"/>
      <c r="H115" s="9"/>
      <c r="I115" s="9"/>
      <c r="J115" s="9"/>
      <c r="K115" s="9"/>
      <c r="L115" s="9"/>
      <c r="M115" s="10">
        <v>0</v>
      </c>
      <c r="N115" s="10">
        <v>754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155.7405</v>
      </c>
      <c r="AF115" s="10">
        <v>0</v>
      </c>
      <c r="AG115" s="10">
        <v>0</v>
      </c>
      <c r="AH115" s="10">
        <v>155.7405</v>
      </c>
      <c r="AI115" s="10">
        <v>-155.7405</v>
      </c>
      <c r="AJ115" s="10">
        <v>0</v>
      </c>
      <c r="AK115" s="11">
        <v>0.20655238726790451</v>
      </c>
      <c r="AL115" s="10">
        <v>0</v>
      </c>
      <c r="AM115" s="11">
        <v>0</v>
      </c>
      <c r="AN115" s="12">
        <v>0</v>
      </c>
      <c r="AO115" s="13">
        <f t="shared" si="1"/>
        <v>20.655238726790451</v>
      </c>
    </row>
    <row r="116" spans="1:41" ht="39.75" customHeight="1">
      <c r="A116" s="14" t="s">
        <v>343</v>
      </c>
      <c r="B116" s="15" t="s">
        <v>56</v>
      </c>
      <c r="C116" s="15" t="s">
        <v>57</v>
      </c>
      <c r="D116" s="15" t="s">
        <v>163</v>
      </c>
      <c r="E116" s="15" t="s">
        <v>56</v>
      </c>
      <c r="F116" s="15" t="s">
        <v>56</v>
      </c>
      <c r="G116" s="15"/>
      <c r="H116" s="15"/>
      <c r="I116" s="15"/>
      <c r="J116" s="15"/>
      <c r="K116" s="15"/>
      <c r="L116" s="15"/>
      <c r="M116" s="16">
        <v>0</v>
      </c>
      <c r="N116" s="16">
        <v>2398.1999999999998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622.57360000000006</v>
      </c>
      <c r="AF116" s="16">
        <v>0</v>
      </c>
      <c r="AG116" s="16">
        <v>0</v>
      </c>
      <c r="AH116" s="16">
        <v>622.57360000000006</v>
      </c>
      <c r="AI116" s="16">
        <v>-622.57360000000006</v>
      </c>
      <c r="AJ116" s="16">
        <v>0</v>
      </c>
      <c r="AK116" s="17">
        <v>0.25960036694187305</v>
      </c>
      <c r="AL116" s="16">
        <v>0</v>
      </c>
      <c r="AM116" s="17">
        <v>0</v>
      </c>
      <c r="AN116" s="18">
        <v>0</v>
      </c>
      <c r="AO116" s="19">
        <f t="shared" si="1"/>
        <v>25.960036694187309</v>
      </c>
    </row>
    <row r="117" spans="1:41" ht="25.5" outlineLevel="3">
      <c r="A117" s="8" t="s">
        <v>273</v>
      </c>
      <c r="B117" s="9" t="s">
        <v>56</v>
      </c>
      <c r="C117" s="9" t="s">
        <v>57</v>
      </c>
      <c r="D117" s="9" t="s">
        <v>164</v>
      </c>
      <c r="E117" s="9" t="s">
        <v>56</v>
      </c>
      <c r="F117" s="9" t="s">
        <v>56</v>
      </c>
      <c r="G117" s="9"/>
      <c r="H117" s="9"/>
      <c r="I117" s="9"/>
      <c r="J117" s="9"/>
      <c r="K117" s="9"/>
      <c r="L117" s="9"/>
      <c r="M117" s="10">
        <v>0</v>
      </c>
      <c r="N117" s="10">
        <v>1386.8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512.00059999999996</v>
      </c>
      <c r="AF117" s="10">
        <v>0</v>
      </c>
      <c r="AG117" s="10">
        <v>0</v>
      </c>
      <c r="AH117" s="10">
        <v>512.00059999999996</v>
      </c>
      <c r="AI117" s="10">
        <v>-512.00059999999996</v>
      </c>
      <c r="AJ117" s="10">
        <v>0</v>
      </c>
      <c r="AK117" s="11">
        <v>0.36919570233631382</v>
      </c>
      <c r="AL117" s="10">
        <v>0</v>
      </c>
      <c r="AM117" s="11">
        <v>0</v>
      </c>
      <c r="AN117" s="12">
        <v>0</v>
      </c>
      <c r="AO117" s="13">
        <f t="shared" si="1"/>
        <v>36.919570233631383</v>
      </c>
    </row>
    <row r="118" spans="1:41" ht="25.5" outlineLevel="4">
      <c r="A118" s="8" t="s">
        <v>344</v>
      </c>
      <c r="B118" s="9" t="s">
        <v>56</v>
      </c>
      <c r="C118" s="9" t="s">
        <v>57</v>
      </c>
      <c r="D118" s="9" t="s">
        <v>165</v>
      </c>
      <c r="E118" s="9" t="s">
        <v>56</v>
      </c>
      <c r="F118" s="9" t="s">
        <v>56</v>
      </c>
      <c r="G118" s="9"/>
      <c r="H118" s="9"/>
      <c r="I118" s="9"/>
      <c r="J118" s="9"/>
      <c r="K118" s="9"/>
      <c r="L118" s="9"/>
      <c r="M118" s="10">
        <v>0</v>
      </c>
      <c r="N118" s="10">
        <v>1386.8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512.00059999999996</v>
      </c>
      <c r="AF118" s="10">
        <v>0</v>
      </c>
      <c r="AG118" s="10">
        <v>0</v>
      </c>
      <c r="AH118" s="10">
        <v>512.00059999999996</v>
      </c>
      <c r="AI118" s="10">
        <v>-512.00059999999996</v>
      </c>
      <c r="AJ118" s="10">
        <v>0</v>
      </c>
      <c r="AK118" s="11">
        <v>0.36919570233631382</v>
      </c>
      <c r="AL118" s="10">
        <v>0</v>
      </c>
      <c r="AM118" s="11">
        <v>0</v>
      </c>
      <c r="AN118" s="12">
        <v>0</v>
      </c>
      <c r="AO118" s="13">
        <f t="shared" si="1"/>
        <v>36.919570233631383</v>
      </c>
    </row>
    <row r="119" spans="1:41" outlineLevel="3">
      <c r="A119" s="8" t="s">
        <v>277</v>
      </c>
      <c r="B119" s="9" t="s">
        <v>56</v>
      </c>
      <c r="C119" s="9" t="s">
        <v>57</v>
      </c>
      <c r="D119" s="9" t="s">
        <v>166</v>
      </c>
      <c r="E119" s="9" t="s">
        <v>56</v>
      </c>
      <c r="F119" s="9" t="s">
        <v>56</v>
      </c>
      <c r="G119" s="9"/>
      <c r="H119" s="9"/>
      <c r="I119" s="9"/>
      <c r="J119" s="9"/>
      <c r="K119" s="9"/>
      <c r="L119" s="9"/>
      <c r="M119" s="10">
        <v>0</v>
      </c>
      <c r="N119" s="10">
        <v>1011.4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110.57299999999999</v>
      </c>
      <c r="AF119" s="10">
        <v>0</v>
      </c>
      <c r="AG119" s="10">
        <v>0</v>
      </c>
      <c r="AH119" s="10">
        <v>110.57299999999999</v>
      </c>
      <c r="AI119" s="10">
        <v>-110.57299999999999</v>
      </c>
      <c r="AJ119" s="10">
        <v>0</v>
      </c>
      <c r="AK119" s="11">
        <v>0.10932667589479929</v>
      </c>
      <c r="AL119" s="10">
        <v>0</v>
      </c>
      <c r="AM119" s="11">
        <v>0</v>
      </c>
      <c r="AN119" s="12">
        <v>0</v>
      </c>
      <c r="AO119" s="13">
        <f t="shared" si="1"/>
        <v>10.932667589479928</v>
      </c>
    </row>
    <row r="120" spans="1:41" ht="25.5" outlineLevel="4">
      <c r="A120" s="8" t="s">
        <v>345</v>
      </c>
      <c r="B120" s="9" t="s">
        <v>56</v>
      </c>
      <c r="C120" s="9" t="s">
        <v>57</v>
      </c>
      <c r="D120" s="9" t="s">
        <v>167</v>
      </c>
      <c r="E120" s="9" t="s">
        <v>56</v>
      </c>
      <c r="F120" s="9" t="s">
        <v>56</v>
      </c>
      <c r="G120" s="9"/>
      <c r="H120" s="9"/>
      <c r="I120" s="9"/>
      <c r="J120" s="9"/>
      <c r="K120" s="9"/>
      <c r="L120" s="9"/>
      <c r="M120" s="10">
        <v>0</v>
      </c>
      <c r="N120" s="10">
        <v>200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110.57299999999999</v>
      </c>
      <c r="AF120" s="10">
        <v>0</v>
      </c>
      <c r="AG120" s="10">
        <v>0</v>
      </c>
      <c r="AH120" s="10">
        <v>110.57299999999999</v>
      </c>
      <c r="AI120" s="10">
        <v>-110.57299999999999</v>
      </c>
      <c r="AJ120" s="10">
        <v>0</v>
      </c>
      <c r="AK120" s="11">
        <v>0.55286500000000005</v>
      </c>
      <c r="AL120" s="10">
        <v>0</v>
      </c>
      <c r="AM120" s="11">
        <v>0</v>
      </c>
      <c r="AN120" s="12">
        <v>0</v>
      </c>
      <c r="AO120" s="13">
        <f t="shared" si="1"/>
        <v>55.286499999999997</v>
      </c>
    </row>
    <row r="121" spans="1:41" outlineLevel="4">
      <c r="A121" s="8" t="s">
        <v>346</v>
      </c>
      <c r="B121" s="9" t="s">
        <v>56</v>
      </c>
      <c r="C121" s="9" t="s">
        <v>57</v>
      </c>
      <c r="D121" s="9" t="s">
        <v>168</v>
      </c>
      <c r="E121" s="9" t="s">
        <v>56</v>
      </c>
      <c r="F121" s="9" t="s">
        <v>56</v>
      </c>
      <c r="G121" s="9"/>
      <c r="H121" s="9"/>
      <c r="I121" s="9"/>
      <c r="J121" s="9"/>
      <c r="K121" s="9"/>
      <c r="L121" s="9"/>
      <c r="M121" s="10">
        <v>0</v>
      </c>
      <c r="N121" s="10">
        <v>811.4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1">
        <v>0</v>
      </c>
      <c r="AL121" s="10">
        <v>0</v>
      </c>
      <c r="AM121" s="11">
        <v>0</v>
      </c>
      <c r="AN121" s="12">
        <v>0</v>
      </c>
      <c r="AO121" s="13">
        <f t="shared" si="1"/>
        <v>0</v>
      </c>
    </row>
    <row r="122" spans="1:41" ht="38.25">
      <c r="A122" s="14" t="s">
        <v>43</v>
      </c>
      <c r="B122" s="15" t="s">
        <v>56</v>
      </c>
      <c r="C122" s="15" t="s">
        <v>57</v>
      </c>
      <c r="D122" s="15" t="s">
        <v>169</v>
      </c>
      <c r="E122" s="15" t="s">
        <v>56</v>
      </c>
      <c r="F122" s="15" t="s">
        <v>56</v>
      </c>
      <c r="G122" s="15"/>
      <c r="H122" s="15"/>
      <c r="I122" s="15"/>
      <c r="J122" s="15"/>
      <c r="K122" s="15"/>
      <c r="L122" s="15"/>
      <c r="M122" s="16">
        <v>0</v>
      </c>
      <c r="N122" s="16">
        <v>41451.443599999999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2913.5920000000001</v>
      </c>
      <c r="AF122" s="16">
        <v>0</v>
      </c>
      <c r="AG122" s="16">
        <v>0</v>
      </c>
      <c r="AH122" s="16">
        <v>2913.5920000000001</v>
      </c>
      <c r="AI122" s="16">
        <v>-2913.5920000000001</v>
      </c>
      <c r="AJ122" s="16">
        <v>0</v>
      </c>
      <c r="AK122" s="17">
        <v>7.0289276969837541E-2</v>
      </c>
      <c r="AL122" s="16">
        <v>0</v>
      </c>
      <c r="AM122" s="17">
        <v>0</v>
      </c>
      <c r="AN122" s="18">
        <v>0</v>
      </c>
      <c r="AO122" s="19">
        <f t="shared" si="1"/>
        <v>7.0289276969837555</v>
      </c>
    </row>
    <row r="123" spans="1:41" ht="38.25" outlineLevel="1">
      <c r="A123" s="8" t="s">
        <v>347</v>
      </c>
      <c r="B123" s="9" t="s">
        <v>56</v>
      </c>
      <c r="C123" s="9" t="s">
        <v>57</v>
      </c>
      <c r="D123" s="9" t="s">
        <v>170</v>
      </c>
      <c r="E123" s="9" t="s">
        <v>56</v>
      </c>
      <c r="F123" s="9" t="s">
        <v>56</v>
      </c>
      <c r="G123" s="9"/>
      <c r="H123" s="9"/>
      <c r="I123" s="9"/>
      <c r="J123" s="9"/>
      <c r="K123" s="9"/>
      <c r="L123" s="9"/>
      <c r="M123" s="10">
        <v>0</v>
      </c>
      <c r="N123" s="10">
        <v>3583.3270000000002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7</v>
      </c>
      <c r="AF123" s="10">
        <v>0</v>
      </c>
      <c r="AG123" s="10">
        <v>0</v>
      </c>
      <c r="AH123" s="10">
        <v>7</v>
      </c>
      <c r="AI123" s="10">
        <v>-7</v>
      </c>
      <c r="AJ123" s="10">
        <v>0</v>
      </c>
      <c r="AK123" s="11">
        <v>1.9534918247762485E-3</v>
      </c>
      <c r="AL123" s="10">
        <v>0</v>
      </c>
      <c r="AM123" s="11">
        <v>0</v>
      </c>
      <c r="AN123" s="12">
        <v>0</v>
      </c>
      <c r="AO123" s="13">
        <f t="shared" si="1"/>
        <v>0.19534918247762484</v>
      </c>
    </row>
    <row r="124" spans="1:41" outlineLevel="3">
      <c r="A124" s="8" t="s">
        <v>348</v>
      </c>
      <c r="B124" s="9" t="s">
        <v>56</v>
      </c>
      <c r="C124" s="9" t="s">
        <v>57</v>
      </c>
      <c r="D124" s="9" t="s">
        <v>171</v>
      </c>
      <c r="E124" s="9" t="s">
        <v>56</v>
      </c>
      <c r="F124" s="9" t="s">
        <v>56</v>
      </c>
      <c r="G124" s="9"/>
      <c r="H124" s="9"/>
      <c r="I124" s="9"/>
      <c r="J124" s="9"/>
      <c r="K124" s="9"/>
      <c r="L124" s="9"/>
      <c r="M124" s="10">
        <v>0</v>
      </c>
      <c r="N124" s="10">
        <v>83.326999999999998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7</v>
      </c>
      <c r="AF124" s="10">
        <v>0</v>
      </c>
      <c r="AG124" s="10">
        <v>0</v>
      </c>
      <c r="AH124" s="10">
        <v>7</v>
      </c>
      <c r="AI124" s="10">
        <v>-7</v>
      </c>
      <c r="AJ124" s="10">
        <v>0</v>
      </c>
      <c r="AK124" s="11">
        <v>8.4006384485220881E-2</v>
      </c>
      <c r="AL124" s="10">
        <v>0</v>
      </c>
      <c r="AM124" s="11">
        <v>0</v>
      </c>
      <c r="AN124" s="12">
        <v>0</v>
      </c>
      <c r="AO124" s="13">
        <f t="shared" si="1"/>
        <v>8.4006384485220877</v>
      </c>
    </row>
    <row r="125" spans="1:41" outlineLevel="4">
      <c r="A125" s="8" t="s">
        <v>296</v>
      </c>
      <c r="B125" s="9" t="s">
        <v>56</v>
      </c>
      <c r="C125" s="9" t="s">
        <v>57</v>
      </c>
      <c r="D125" s="9" t="s">
        <v>172</v>
      </c>
      <c r="E125" s="9" t="s">
        <v>56</v>
      </c>
      <c r="F125" s="9" t="s">
        <v>56</v>
      </c>
      <c r="G125" s="9"/>
      <c r="H125" s="9"/>
      <c r="I125" s="9"/>
      <c r="J125" s="9"/>
      <c r="K125" s="9"/>
      <c r="L125" s="9"/>
      <c r="M125" s="10">
        <v>0</v>
      </c>
      <c r="N125" s="10">
        <v>20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7</v>
      </c>
      <c r="AF125" s="10">
        <v>0</v>
      </c>
      <c r="AG125" s="10">
        <v>0</v>
      </c>
      <c r="AH125" s="10">
        <v>7</v>
      </c>
      <c r="AI125" s="10">
        <v>-7</v>
      </c>
      <c r="AJ125" s="10">
        <v>0</v>
      </c>
      <c r="AK125" s="11">
        <v>0.35</v>
      </c>
      <c r="AL125" s="10">
        <v>0</v>
      </c>
      <c r="AM125" s="11">
        <v>0</v>
      </c>
      <c r="AN125" s="12">
        <v>0</v>
      </c>
      <c r="AO125" s="13">
        <f t="shared" si="1"/>
        <v>35</v>
      </c>
    </row>
    <row r="126" spans="1:41" outlineLevel="4">
      <c r="A126" s="8" t="s">
        <v>349</v>
      </c>
      <c r="B126" s="9" t="s">
        <v>56</v>
      </c>
      <c r="C126" s="9" t="s">
        <v>57</v>
      </c>
      <c r="D126" s="9" t="s">
        <v>173</v>
      </c>
      <c r="E126" s="9" t="s">
        <v>56</v>
      </c>
      <c r="F126" s="9" t="s">
        <v>56</v>
      </c>
      <c r="G126" s="9"/>
      <c r="H126" s="9"/>
      <c r="I126" s="9"/>
      <c r="J126" s="9"/>
      <c r="K126" s="9"/>
      <c r="L126" s="9"/>
      <c r="M126" s="10">
        <v>0</v>
      </c>
      <c r="N126" s="10">
        <v>63.326999999999998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1">
        <v>0</v>
      </c>
      <c r="AL126" s="10">
        <v>0</v>
      </c>
      <c r="AM126" s="11">
        <v>0</v>
      </c>
      <c r="AN126" s="12">
        <v>0</v>
      </c>
      <c r="AO126" s="13">
        <f t="shared" si="1"/>
        <v>0</v>
      </c>
    </row>
    <row r="127" spans="1:41" outlineLevel="3">
      <c r="A127" s="8" t="s">
        <v>350</v>
      </c>
      <c r="B127" s="9" t="s">
        <v>56</v>
      </c>
      <c r="C127" s="9" t="s">
        <v>57</v>
      </c>
      <c r="D127" s="9" t="s">
        <v>174</v>
      </c>
      <c r="E127" s="9" t="s">
        <v>56</v>
      </c>
      <c r="F127" s="9" t="s">
        <v>56</v>
      </c>
      <c r="G127" s="9"/>
      <c r="H127" s="9"/>
      <c r="I127" s="9"/>
      <c r="J127" s="9"/>
      <c r="K127" s="9"/>
      <c r="L127" s="9"/>
      <c r="M127" s="10">
        <v>0</v>
      </c>
      <c r="N127" s="10">
        <v>640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1">
        <v>0</v>
      </c>
      <c r="AL127" s="10">
        <v>0</v>
      </c>
      <c r="AM127" s="11">
        <v>0</v>
      </c>
      <c r="AN127" s="12">
        <v>0</v>
      </c>
      <c r="AO127" s="13">
        <f t="shared" si="1"/>
        <v>0</v>
      </c>
    </row>
    <row r="128" spans="1:41" ht="38.25" outlineLevel="4">
      <c r="A128" s="8" t="s">
        <v>351</v>
      </c>
      <c r="B128" s="9" t="s">
        <v>56</v>
      </c>
      <c r="C128" s="9" t="s">
        <v>57</v>
      </c>
      <c r="D128" s="9" t="s">
        <v>175</v>
      </c>
      <c r="E128" s="9" t="s">
        <v>56</v>
      </c>
      <c r="F128" s="9" t="s">
        <v>56</v>
      </c>
      <c r="G128" s="9"/>
      <c r="H128" s="9"/>
      <c r="I128" s="9"/>
      <c r="J128" s="9"/>
      <c r="K128" s="9"/>
      <c r="L128" s="9"/>
      <c r="M128" s="10">
        <v>0</v>
      </c>
      <c r="N128" s="10">
        <v>640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1">
        <v>0</v>
      </c>
      <c r="AL128" s="10">
        <v>0</v>
      </c>
      <c r="AM128" s="11">
        <v>0</v>
      </c>
      <c r="AN128" s="12">
        <v>0</v>
      </c>
      <c r="AO128" s="13">
        <f t="shared" si="1"/>
        <v>0</v>
      </c>
    </row>
    <row r="129" spans="1:41" ht="25.5" outlineLevel="2">
      <c r="A129" s="8" t="s">
        <v>352</v>
      </c>
      <c r="B129" s="9" t="s">
        <v>56</v>
      </c>
      <c r="C129" s="9" t="s">
        <v>57</v>
      </c>
      <c r="D129" s="9" t="s">
        <v>176</v>
      </c>
      <c r="E129" s="9" t="s">
        <v>56</v>
      </c>
      <c r="F129" s="9" t="s">
        <v>56</v>
      </c>
      <c r="G129" s="9"/>
      <c r="H129" s="9"/>
      <c r="I129" s="9"/>
      <c r="J129" s="9"/>
      <c r="K129" s="9"/>
      <c r="L129" s="9"/>
      <c r="M129" s="10">
        <v>0</v>
      </c>
      <c r="N129" s="10">
        <v>2860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1">
        <v>0</v>
      </c>
      <c r="AL129" s="10">
        <v>0</v>
      </c>
      <c r="AM129" s="11">
        <v>0</v>
      </c>
      <c r="AN129" s="12">
        <v>0</v>
      </c>
      <c r="AO129" s="13">
        <f t="shared" ref="AO129:AO182" si="2">AE129/N129*100</f>
        <v>0</v>
      </c>
    </row>
    <row r="130" spans="1:41" ht="38.25" outlineLevel="4">
      <c r="A130" s="8" t="s">
        <v>351</v>
      </c>
      <c r="B130" s="9" t="s">
        <v>56</v>
      </c>
      <c r="C130" s="9" t="s">
        <v>57</v>
      </c>
      <c r="D130" s="9" t="s">
        <v>177</v>
      </c>
      <c r="E130" s="9" t="s">
        <v>56</v>
      </c>
      <c r="F130" s="9" t="s">
        <v>56</v>
      </c>
      <c r="G130" s="9"/>
      <c r="H130" s="9"/>
      <c r="I130" s="9"/>
      <c r="J130" s="9"/>
      <c r="K130" s="9"/>
      <c r="L130" s="9"/>
      <c r="M130" s="10">
        <v>0</v>
      </c>
      <c r="N130" s="10">
        <v>2860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1">
        <v>0</v>
      </c>
      <c r="AL130" s="10">
        <v>0</v>
      </c>
      <c r="AM130" s="11">
        <v>0</v>
      </c>
      <c r="AN130" s="12">
        <v>0</v>
      </c>
      <c r="AO130" s="13">
        <f t="shared" si="2"/>
        <v>0</v>
      </c>
    </row>
    <row r="131" spans="1:41" outlineLevel="1">
      <c r="A131" s="8" t="s">
        <v>292</v>
      </c>
      <c r="B131" s="9" t="s">
        <v>56</v>
      </c>
      <c r="C131" s="9" t="s">
        <v>57</v>
      </c>
      <c r="D131" s="9" t="s">
        <v>178</v>
      </c>
      <c r="E131" s="9" t="s">
        <v>56</v>
      </c>
      <c r="F131" s="9" t="s">
        <v>56</v>
      </c>
      <c r="G131" s="9"/>
      <c r="H131" s="9"/>
      <c r="I131" s="9"/>
      <c r="J131" s="9"/>
      <c r="K131" s="9"/>
      <c r="L131" s="9"/>
      <c r="M131" s="10">
        <v>0</v>
      </c>
      <c r="N131" s="10">
        <v>37868.116600000001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2906.5920000000001</v>
      </c>
      <c r="AF131" s="10">
        <v>0</v>
      </c>
      <c r="AG131" s="10">
        <v>0</v>
      </c>
      <c r="AH131" s="10">
        <v>2906.5920000000001</v>
      </c>
      <c r="AI131" s="10">
        <v>-2906.5920000000001</v>
      </c>
      <c r="AJ131" s="10">
        <v>0</v>
      </c>
      <c r="AK131" s="11">
        <v>7.6755652537522825E-2</v>
      </c>
      <c r="AL131" s="10">
        <v>0</v>
      </c>
      <c r="AM131" s="11">
        <v>0</v>
      </c>
      <c r="AN131" s="12">
        <v>0</v>
      </c>
      <c r="AO131" s="13">
        <f t="shared" si="2"/>
        <v>7.6755652537522829</v>
      </c>
    </row>
    <row r="132" spans="1:41" outlineLevel="3">
      <c r="A132" s="8" t="s">
        <v>277</v>
      </c>
      <c r="B132" s="9" t="s">
        <v>56</v>
      </c>
      <c r="C132" s="9" t="s">
        <v>57</v>
      </c>
      <c r="D132" s="9" t="s">
        <v>179</v>
      </c>
      <c r="E132" s="9" t="s">
        <v>56</v>
      </c>
      <c r="F132" s="9" t="s">
        <v>56</v>
      </c>
      <c r="G132" s="9"/>
      <c r="H132" s="9"/>
      <c r="I132" s="9"/>
      <c r="J132" s="9"/>
      <c r="K132" s="9"/>
      <c r="L132" s="9"/>
      <c r="M132" s="10">
        <v>0</v>
      </c>
      <c r="N132" s="10">
        <v>5296.1166000000003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2289.0859999999998</v>
      </c>
      <c r="AF132" s="10">
        <v>0</v>
      </c>
      <c r="AG132" s="10">
        <v>0</v>
      </c>
      <c r="AH132" s="10">
        <v>2289.0859999999998</v>
      </c>
      <c r="AI132" s="10">
        <v>-2289.0859999999998</v>
      </c>
      <c r="AJ132" s="10">
        <v>0</v>
      </c>
      <c r="AK132" s="11">
        <v>0.43221971359165318</v>
      </c>
      <c r="AL132" s="10">
        <v>0</v>
      </c>
      <c r="AM132" s="11">
        <v>0</v>
      </c>
      <c r="AN132" s="12">
        <v>0</v>
      </c>
      <c r="AO132" s="13">
        <f t="shared" si="2"/>
        <v>43.221971359165309</v>
      </c>
    </row>
    <row r="133" spans="1:41" outlineLevel="4">
      <c r="A133" s="8" t="s">
        <v>349</v>
      </c>
      <c r="B133" s="9" t="s">
        <v>56</v>
      </c>
      <c r="C133" s="9" t="s">
        <v>57</v>
      </c>
      <c r="D133" s="9" t="s">
        <v>180</v>
      </c>
      <c r="E133" s="9" t="s">
        <v>56</v>
      </c>
      <c r="F133" s="9" t="s">
        <v>56</v>
      </c>
      <c r="G133" s="9"/>
      <c r="H133" s="9"/>
      <c r="I133" s="9"/>
      <c r="J133" s="9"/>
      <c r="K133" s="9"/>
      <c r="L133" s="9"/>
      <c r="M133" s="10">
        <v>0</v>
      </c>
      <c r="N133" s="10">
        <v>4746.0165999999999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1749.086</v>
      </c>
      <c r="AF133" s="10">
        <v>0</v>
      </c>
      <c r="AG133" s="10">
        <v>0</v>
      </c>
      <c r="AH133" s="10">
        <v>1749.086</v>
      </c>
      <c r="AI133" s="10">
        <v>-1749.086</v>
      </c>
      <c r="AJ133" s="10">
        <v>0</v>
      </c>
      <c r="AK133" s="11">
        <v>0.36853769116610335</v>
      </c>
      <c r="AL133" s="10">
        <v>0</v>
      </c>
      <c r="AM133" s="11">
        <v>0</v>
      </c>
      <c r="AN133" s="12">
        <v>0</v>
      </c>
      <c r="AO133" s="13">
        <f t="shared" si="2"/>
        <v>36.853769116610344</v>
      </c>
    </row>
    <row r="134" spans="1:41" ht="25.5" outlineLevel="4">
      <c r="A134" s="8" t="s">
        <v>353</v>
      </c>
      <c r="B134" s="9" t="s">
        <v>56</v>
      </c>
      <c r="C134" s="9" t="s">
        <v>57</v>
      </c>
      <c r="D134" s="9" t="s">
        <v>181</v>
      </c>
      <c r="E134" s="9" t="s">
        <v>56</v>
      </c>
      <c r="F134" s="9" t="s">
        <v>56</v>
      </c>
      <c r="G134" s="9"/>
      <c r="H134" s="9"/>
      <c r="I134" s="9"/>
      <c r="J134" s="9"/>
      <c r="K134" s="9"/>
      <c r="L134" s="9"/>
      <c r="M134" s="10">
        <v>0</v>
      </c>
      <c r="N134" s="10">
        <v>550.1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540</v>
      </c>
      <c r="AF134" s="10">
        <v>0</v>
      </c>
      <c r="AG134" s="10">
        <v>0</v>
      </c>
      <c r="AH134" s="10">
        <v>540</v>
      </c>
      <c r="AI134" s="10">
        <v>-540</v>
      </c>
      <c r="AJ134" s="10">
        <v>0</v>
      </c>
      <c r="AK134" s="11">
        <v>0.98163970187238681</v>
      </c>
      <c r="AL134" s="10">
        <v>0</v>
      </c>
      <c r="AM134" s="11">
        <v>0</v>
      </c>
      <c r="AN134" s="12">
        <v>0</v>
      </c>
      <c r="AO134" s="13">
        <f t="shared" si="2"/>
        <v>98.163970187238675</v>
      </c>
    </row>
    <row r="135" spans="1:41" ht="38.25" outlineLevel="3">
      <c r="A135" s="8" t="s">
        <v>279</v>
      </c>
      <c r="B135" s="9" t="s">
        <v>56</v>
      </c>
      <c r="C135" s="9" t="s">
        <v>57</v>
      </c>
      <c r="D135" s="9" t="s">
        <v>182</v>
      </c>
      <c r="E135" s="9" t="s">
        <v>56</v>
      </c>
      <c r="F135" s="9" t="s">
        <v>56</v>
      </c>
      <c r="G135" s="9"/>
      <c r="H135" s="9"/>
      <c r="I135" s="9"/>
      <c r="J135" s="9"/>
      <c r="K135" s="9"/>
      <c r="L135" s="9"/>
      <c r="M135" s="10">
        <v>0</v>
      </c>
      <c r="N135" s="10">
        <v>30942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517.97500000000002</v>
      </c>
      <c r="AF135" s="10">
        <v>0</v>
      </c>
      <c r="AG135" s="10">
        <v>0</v>
      </c>
      <c r="AH135" s="10">
        <v>517.97500000000002</v>
      </c>
      <c r="AI135" s="10">
        <v>-517.97500000000002</v>
      </c>
      <c r="AJ135" s="10">
        <v>0</v>
      </c>
      <c r="AK135" s="11">
        <v>1.6740191325706161E-2</v>
      </c>
      <c r="AL135" s="10">
        <v>0</v>
      </c>
      <c r="AM135" s="11">
        <v>0</v>
      </c>
      <c r="AN135" s="12">
        <v>0</v>
      </c>
      <c r="AO135" s="13">
        <f t="shared" si="2"/>
        <v>1.6740191325706162</v>
      </c>
    </row>
    <row r="136" spans="1:41" ht="38.25" outlineLevel="4">
      <c r="A136" s="8" t="s">
        <v>354</v>
      </c>
      <c r="B136" s="9" t="s">
        <v>56</v>
      </c>
      <c r="C136" s="9" t="s">
        <v>57</v>
      </c>
      <c r="D136" s="9" t="s">
        <v>183</v>
      </c>
      <c r="E136" s="9" t="s">
        <v>56</v>
      </c>
      <c r="F136" s="9" t="s">
        <v>56</v>
      </c>
      <c r="G136" s="9"/>
      <c r="H136" s="9"/>
      <c r="I136" s="9"/>
      <c r="J136" s="9"/>
      <c r="K136" s="9"/>
      <c r="L136" s="9"/>
      <c r="M136" s="10">
        <v>0</v>
      </c>
      <c r="N136" s="10">
        <v>30942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517.97500000000002</v>
      </c>
      <c r="AF136" s="10">
        <v>0</v>
      </c>
      <c r="AG136" s="10">
        <v>0</v>
      </c>
      <c r="AH136" s="10">
        <v>517.97500000000002</v>
      </c>
      <c r="AI136" s="10">
        <v>-517.97500000000002</v>
      </c>
      <c r="AJ136" s="10">
        <v>0</v>
      </c>
      <c r="AK136" s="11">
        <v>1.6740191325706161E-2</v>
      </c>
      <c r="AL136" s="10">
        <v>0</v>
      </c>
      <c r="AM136" s="11">
        <v>0</v>
      </c>
      <c r="AN136" s="12">
        <v>0</v>
      </c>
      <c r="AO136" s="13">
        <f t="shared" si="2"/>
        <v>1.6740191325706162</v>
      </c>
    </row>
    <row r="137" spans="1:41" ht="25.5" outlineLevel="4">
      <c r="A137" s="8" t="s">
        <v>355</v>
      </c>
      <c r="B137" s="9" t="s">
        <v>56</v>
      </c>
      <c r="C137" s="9" t="s">
        <v>57</v>
      </c>
      <c r="D137" s="9" t="s">
        <v>184</v>
      </c>
      <c r="E137" s="9" t="s">
        <v>56</v>
      </c>
      <c r="F137" s="9" t="s">
        <v>56</v>
      </c>
      <c r="G137" s="9"/>
      <c r="H137" s="9"/>
      <c r="I137" s="9"/>
      <c r="J137" s="9"/>
      <c r="K137" s="9"/>
      <c r="L137" s="9"/>
      <c r="M137" s="10">
        <v>0</v>
      </c>
      <c r="N137" s="10">
        <v>1630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99.531000000000006</v>
      </c>
      <c r="AF137" s="10">
        <v>0</v>
      </c>
      <c r="AG137" s="10">
        <v>0</v>
      </c>
      <c r="AH137" s="10">
        <v>99.531000000000006</v>
      </c>
      <c r="AI137" s="10">
        <v>-99.531000000000006</v>
      </c>
      <c r="AJ137" s="10">
        <v>0</v>
      </c>
      <c r="AK137" s="11">
        <v>6.1061963190184046E-2</v>
      </c>
      <c r="AL137" s="10">
        <v>0</v>
      </c>
      <c r="AM137" s="11">
        <v>0</v>
      </c>
      <c r="AN137" s="12">
        <v>0</v>
      </c>
      <c r="AO137" s="13">
        <f t="shared" si="2"/>
        <v>6.1061963190184052</v>
      </c>
    </row>
    <row r="138" spans="1:41" ht="51">
      <c r="A138" s="14" t="s">
        <v>356</v>
      </c>
      <c r="B138" s="15" t="s">
        <v>56</v>
      </c>
      <c r="C138" s="15" t="s">
        <v>57</v>
      </c>
      <c r="D138" s="15" t="s">
        <v>185</v>
      </c>
      <c r="E138" s="15" t="s">
        <v>56</v>
      </c>
      <c r="F138" s="15" t="s">
        <v>56</v>
      </c>
      <c r="G138" s="15"/>
      <c r="H138" s="15"/>
      <c r="I138" s="15"/>
      <c r="J138" s="15"/>
      <c r="K138" s="15"/>
      <c r="L138" s="15"/>
      <c r="M138" s="16">
        <v>0</v>
      </c>
      <c r="N138" s="16">
        <v>39482.9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4564.9656999999997</v>
      </c>
      <c r="AF138" s="16">
        <v>0</v>
      </c>
      <c r="AG138" s="16">
        <v>0</v>
      </c>
      <c r="AH138" s="16">
        <v>4564.9656999999997</v>
      </c>
      <c r="AI138" s="16">
        <v>-4564.9656999999997</v>
      </c>
      <c r="AJ138" s="16">
        <v>0</v>
      </c>
      <c r="AK138" s="17">
        <v>0.11561880459642022</v>
      </c>
      <c r="AL138" s="16">
        <v>0</v>
      </c>
      <c r="AM138" s="17">
        <v>0</v>
      </c>
      <c r="AN138" s="18">
        <v>0</v>
      </c>
      <c r="AO138" s="19">
        <f t="shared" si="2"/>
        <v>11.561880459642021</v>
      </c>
    </row>
    <row r="139" spans="1:41" ht="25.5" outlineLevel="1">
      <c r="A139" s="8" t="s">
        <v>357</v>
      </c>
      <c r="B139" s="9" t="s">
        <v>56</v>
      </c>
      <c r="C139" s="9" t="s">
        <v>57</v>
      </c>
      <c r="D139" s="9" t="s">
        <v>186</v>
      </c>
      <c r="E139" s="9" t="s">
        <v>56</v>
      </c>
      <c r="F139" s="9" t="s">
        <v>56</v>
      </c>
      <c r="G139" s="9"/>
      <c r="H139" s="9"/>
      <c r="I139" s="9"/>
      <c r="J139" s="9"/>
      <c r="K139" s="9"/>
      <c r="L139" s="9"/>
      <c r="M139" s="10">
        <v>0</v>
      </c>
      <c r="N139" s="10">
        <v>23368.5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120.416</v>
      </c>
      <c r="AF139" s="10">
        <v>0</v>
      </c>
      <c r="AG139" s="10">
        <v>0</v>
      </c>
      <c r="AH139" s="10">
        <v>120.416</v>
      </c>
      <c r="AI139" s="10">
        <v>-120.416</v>
      </c>
      <c r="AJ139" s="10">
        <v>0</v>
      </c>
      <c r="AK139" s="11">
        <v>5.152919528425017E-3</v>
      </c>
      <c r="AL139" s="10">
        <v>0</v>
      </c>
      <c r="AM139" s="11">
        <v>0</v>
      </c>
      <c r="AN139" s="12">
        <v>0</v>
      </c>
      <c r="AO139" s="13">
        <f t="shared" si="2"/>
        <v>0.51529195284250162</v>
      </c>
    </row>
    <row r="140" spans="1:41" outlineLevel="3">
      <c r="A140" s="8" t="s">
        <v>358</v>
      </c>
      <c r="B140" s="9" t="s">
        <v>56</v>
      </c>
      <c r="C140" s="9" t="s">
        <v>57</v>
      </c>
      <c r="D140" s="9" t="s">
        <v>187</v>
      </c>
      <c r="E140" s="9" t="s">
        <v>56</v>
      </c>
      <c r="F140" s="9" t="s">
        <v>56</v>
      </c>
      <c r="G140" s="9"/>
      <c r="H140" s="9"/>
      <c r="I140" s="9"/>
      <c r="J140" s="9"/>
      <c r="K140" s="9"/>
      <c r="L140" s="9"/>
      <c r="M140" s="10">
        <v>0</v>
      </c>
      <c r="N140" s="10">
        <v>1440.3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120.416</v>
      </c>
      <c r="AF140" s="10">
        <v>0</v>
      </c>
      <c r="AG140" s="10">
        <v>0</v>
      </c>
      <c r="AH140" s="10">
        <v>120.416</v>
      </c>
      <c r="AI140" s="10">
        <v>-120.416</v>
      </c>
      <c r="AJ140" s="10">
        <v>0</v>
      </c>
      <c r="AK140" s="11">
        <v>8.3604804554606685E-2</v>
      </c>
      <c r="AL140" s="10">
        <v>0</v>
      </c>
      <c r="AM140" s="11">
        <v>0</v>
      </c>
      <c r="AN140" s="12">
        <v>0</v>
      </c>
      <c r="AO140" s="13">
        <f t="shared" si="2"/>
        <v>8.3604804554606691</v>
      </c>
    </row>
    <row r="141" spans="1:41" ht="25.5" outlineLevel="4">
      <c r="A141" s="8" t="s">
        <v>359</v>
      </c>
      <c r="B141" s="9" t="s">
        <v>56</v>
      </c>
      <c r="C141" s="9" t="s">
        <v>57</v>
      </c>
      <c r="D141" s="9" t="s">
        <v>188</v>
      </c>
      <c r="E141" s="9" t="s">
        <v>56</v>
      </c>
      <c r="F141" s="9" t="s">
        <v>56</v>
      </c>
      <c r="G141" s="9"/>
      <c r="H141" s="9"/>
      <c r="I141" s="9"/>
      <c r="J141" s="9"/>
      <c r="K141" s="9"/>
      <c r="L141" s="9"/>
      <c r="M141" s="10">
        <v>0</v>
      </c>
      <c r="N141" s="10">
        <v>1440.3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120.416</v>
      </c>
      <c r="AF141" s="10">
        <v>0</v>
      </c>
      <c r="AG141" s="10">
        <v>0</v>
      </c>
      <c r="AH141" s="10">
        <v>120.416</v>
      </c>
      <c r="AI141" s="10">
        <v>-120.416</v>
      </c>
      <c r="AJ141" s="10">
        <v>0</v>
      </c>
      <c r="AK141" s="11">
        <v>8.3604804554606685E-2</v>
      </c>
      <c r="AL141" s="10">
        <v>0</v>
      </c>
      <c r="AM141" s="11">
        <v>0</v>
      </c>
      <c r="AN141" s="12">
        <v>0</v>
      </c>
      <c r="AO141" s="13">
        <f t="shared" si="2"/>
        <v>8.3604804554606691</v>
      </c>
    </row>
    <row r="142" spans="1:41" ht="38.25" outlineLevel="3">
      <c r="A142" s="8" t="s">
        <v>279</v>
      </c>
      <c r="B142" s="9" t="s">
        <v>56</v>
      </c>
      <c r="C142" s="9" t="s">
        <v>57</v>
      </c>
      <c r="D142" s="9" t="s">
        <v>189</v>
      </c>
      <c r="E142" s="9" t="s">
        <v>56</v>
      </c>
      <c r="F142" s="9" t="s">
        <v>56</v>
      </c>
      <c r="G142" s="9"/>
      <c r="H142" s="9"/>
      <c r="I142" s="9"/>
      <c r="J142" s="9"/>
      <c r="K142" s="9"/>
      <c r="L142" s="9"/>
      <c r="M142" s="10">
        <v>0</v>
      </c>
      <c r="N142" s="10">
        <v>16081.8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1">
        <v>0</v>
      </c>
      <c r="AL142" s="10">
        <v>0</v>
      </c>
      <c r="AM142" s="11">
        <v>0</v>
      </c>
      <c r="AN142" s="12">
        <v>0</v>
      </c>
      <c r="AO142" s="13">
        <f t="shared" si="2"/>
        <v>0</v>
      </c>
    </row>
    <row r="143" spans="1:41" ht="29.25" customHeight="1" outlineLevel="4">
      <c r="A143" s="8" t="s">
        <v>360</v>
      </c>
      <c r="B143" s="9" t="s">
        <v>56</v>
      </c>
      <c r="C143" s="9" t="s">
        <v>57</v>
      </c>
      <c r="D143" s="9" t="s">
        <v>190</v>
      </c>
      <c r="E143" s="9" t="s">
        <v>56</v>
      </c>
      <c r="F143" s="9" t="s">
        <v>56</v>
      </c>
      <c r="G143" s="9"/>
      <c r="H143" s="9"/>
      <c r="I143" s="9"/>
      <c r="J143" s="9"/>
      <c r="K143" s="9"/>
      <c r="L143" s="9"/>
      <c r="M143" s="10">
        <v>0</v>
      </c>
      <c r="N143" s="10">
        <v>16081.8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>
        <v>0</v>
      </c>
      <c r="AK143" s="11">
        <v>0</v>
      </c>
      <c r="AL143" s="10">
        <v>0</v>
      </c>
      <c r="AM143" s="11">
        <v>0</v>
      </c>
      <c r="AN143" s="12">
        <v>0</v>
      </c>
      <c r="AO143" s="13">
        <f t="shared" si="2"/>
        <v>0</v>
      </c>
    </row>
    <row r="144" spans="1:41" ht="51" outlineLevel="4">
      <c r="A144" s="8" t="s">
        <v>361</v>
      </c>
      <c r="B144" s="9" t="s">
        <v>56</v>
      </c>
      <c r="C144" s="9" t="s">
        <v>57</v>
      </c>
      <c r="D144" s="9" t="s">
        <v>191</v>
      </c>
      <c r="E144" s="9" t="s">
        <v>56</v>
      </c>
      <c r="F144" s="9" t="s">
        <v>56</v>
      </c>
      <c r="G144" s="9"/>
      <c r="H144" s="9"/>
      <c r="I144" s="9"/>
      <c r="J144" s="9"/>
      <c r="K144" s="9"/>
      <c r="L144" s="9"/>
      <c r="M144" s="10">
        <v>0</v>
      </c>
      <c r="N144" s="10">
        <v>846.4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1">
        <v>0</v>
      </c>
      <c r="AL144" s="10">
        <v>0</v>
      </c>
      <c r="AM144" s="11">
        <v>0</v>
      </c>
      <c r="AN144" s="12">
        <v>0</v>
      </c>
      <c r="AO144" s="13">
        <f t="shared" si="2"/>
        <v>0</v>
      </c>
    </row>
    <row r="145" spans="1:41" outlineLevel="2">
      <c r="A145" s="8" t="s">
        <v>362</v>
      </c>
      <c r="B145" s="9" t="s">
        <v>56</v>
      </c>
      <c r="C145" s="9" t="s">
        <v>57</v>
      </c>
      <c r="D145" s="9" t="s">
        <v>192</v>
      </c>
      <c r="E145" s="9" t="s">
        <v>56</v>
      </c>
      <c r="F145" s="9" t="s">
        <v>56</v>
      </c>
      <c r="G145" s="9"/>
      <c r="H145" s="9"/>
      <c r="I145" s="9"/>
      <c r="J145" s="9"/>
      <c r="K145" s="9"/>
      <c r="L145" s="9"/>
      <c r="M145" s="10">
        <v>0</v>
      </c>
      <c r="N145" s="10">
        <v>5000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1">
        <v>0</v>
      </c>
      <c r="AL145" s="10">
        <v>0</v>
      </c>
      <c r="AM145" s="11">
        <v>0</v>
      </c>
      <c r="AN145" s="12">
        <v>0</v>
      </c>
      <c r="AO145" s="13">
        <f t="shared" si="2"/>
        <v>0</v>
      </c>
    </row>
    <row r="146" spans="1:41" ht="25.5" outlineLevel="4">
      <c r="A146" s="8" t="s">
        <v>363</v>
      </c>
      <c r="B146" s="9" t="s">
        <v>56</v>
      </c>
      <c r="C146" s="9" t="s">
        <v>57</v>
      </c>
      <c r="D146" s="9" t="s">
        <v>193</v>
      </c>
      <c r="E146" s="9" t="s">
        <v>56</v>
      </c>
      <c r="F146" s="9" t="s">
        <v>56</v>
      </c>
      <c r="G146" s="9"/>
      <c r="H146" s="9"/>
      <c r="I146" s="9"/>
      <c r="J146" s="9"/>
      <c r="K146" s="9"/>
      <c r="L146" s="9"/>
      <c r="M146" s="10">
        <v>0</v>
      </c>
      <c r="N146" s="10">
        <v>4950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1">
        <v>0</v>
      </c>
      <c r="AL146" s="10">
        <v>0</v>
      </c>
      <c r="AM146" s="11">
        <v>0</v>
      </c>
      <c r="AN146" s="12">
        <v>0</v>
      </c>
      <c r="AO146" s="13">
        <f t="shared" si="2"/>
        <v>0</v>
      </c>
    </row>
    <row r="147" spans="1:41" ht="28.5" customHeight="1" outlineLevel="4">
      <c r="A147" s="8" t="s">
        <v>364</v>
      </c>
      <c r="B147" s="9" t="s">
        <v>56</v>
      </c>
      <c r="C147" s="9" t="s">
        <v>57</v>
      </c>
      <c r="D147" s="9" t="s">
        <v>194</v>
      </c>
      <c r="E147" s="9" t="s">
        <v>56</v>
      </c>
      <c r="F147" s="9" t="s">
        <v>56</v>
      </c>
      <c r="G147" s="9"/>
      <c r="H147" s="9"/>
      <c r="I147" s="9"/>
      <c r="J147" s="9"/>
      <c r="K147" s="9"/>
      <c r="L147" s="9"/>
      <c r="M147" s="10">
        <v>0</v>
      </c>
      <c r="N147" s="10">
        <v>50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1">
        <v>0</v>
      </c>
      <c r="AL147" s="10">
        <v>0</v>
      </c>
      <c r="AM147" s="11">
        <v>0</v>
      </c>
      <c r="AN147" s="12">
        <v>0</v>
      </c>
      <c r="AO147" s="13">
        <f t="shared" si="2"/>
        <v>0</v>
      </c>
    </row>
    <row r="148" spans="1:41" ht="25.5" outlineLevel="1">
      <c r="A148" s="8" t="s">
        <v>365</v>
      </c>
      <c r="B148" s="9" t="s">
        <v>56</v>
      </c>
      <c r="C148" s="9" t="s">
        <v>57</v>
      </c>
      <c r="D148" s="9" t="s">
        <v>195</v>
      </c>
      <c r="E148" s="9" t="s">
        <v>56</v>
      </c>
      <c r="F148" s="9" t="s">
        <v>56</v>
      </c>
      <c r="G148" s="9"/>
      <c r="H148" s="9"/>
      <c r="I148" s="9"/>
      <c r="J148" s="9"/>
      <c r="K148" s="9"/>
      <c r="L148" s="9"/>
      <c r="M148" s="10">
        <v>0</v>
      </c>
      <c r="N148" s="10">
        <v>16059.4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4443.5636999999997</v>
      </c>
      <c r="AF148" s="10">
        <v>0</v>
      </c>
      <c r="AG148" s="10">
        <v>0</v>
      </c>
      <c r="AH148" s="10">
        <v>4443.5636999999997</v>
      </c>
      <c r="AI148" s="10">
        <v>-4443.5636999999997</v>
      </c>
      <c r="AJ148" s="10">
        <v>0</v>
      </c>
      <c r="AK148" s="11">
        <v>0.2766954992091859</v>
      </c>
      <c r="AL148" s="10">
        <v>0</v>
      </c>
      <c r="AM148" s="11">
        <v>0</v>
      </c>
      <c r="AN148" s="12">
        <v>0</v>
      </c>
      <c r="AO148" s="13">
        <f t="shared" si="2"/>
        <v>27.669549920918591</v>
      </c>
    </row>
    <row r="149" spans="1:41" outlineLevel="3">
      <c r="A149" s="8" t="s">
        <v>366</v>
      </c>
      <c r="B149" s="9" t="s">
        <v>56</v>
      </c>
      <c r="C149" s="9" t="s">
        <v>57</v>
      </c>
      <c r="D149" s="9" t="s">
        <v>196</v>
      </c>
      <c r="E149" s="9" t="s">
        <v>56</v>
      </c>
      <c r="F149" s="9" t="s">
        <v>56</v>
      </c>
      <c r="G149" s="9"/>
      <c r="H149" s="9"/>
      <c r="I149" s="9"/>
      <c r="J149" s="9"/>
      <c r="K149" s="9"/>
      <c r="L149" s="9"/>
      <c r="M149" s="10">
        <v>0</v>
      </c>
      <c r="N149" s="10">
        <v>15747.4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4443.5636999999997</v>
      </c>
      <c r="AF149" s="10">
        <v>0</v>
      </c>
      <c r="AG149" s="10">
        <v>0</v>
      </c>
      <c r="AH149" s="10">
        <v>4443.5636999999997</v>
      </c>
      <c r="AI149" s="10">
        <v>-4443.5636999999997</v>
      </c>
      <c r="AJ149" s="10">
        <v>0</v>
      </c>
      <c r="AK149" s="11">
        <v>0.28217761027217192</v>
      </c>
      <c r="AL149" s="10">
        <v>0</v>
      </c>
      <c r="AM149" s="11">
        <v>0</v>
      </c>
      <c r="AN149" s="12">
        <v>0</v>
      </c>
      <c r="AO149" s="13">
        <f t="shared" si="2"/>
        <v>28.217761027217193</v>
      </c>
    </row>
    <row r="150" spans="1:41" outlineLevel="4">
      <c r="A150" s="8" t="s">
        <v>367</v>
      </c>
      <c r="B150" s="9" t="s">
        <v>56</v>
      </c>
      <c r="C150" s="9" t="s">
        <v>57</v>
      </c>
      <c r="D150" s="9" t="s">
        <v>197</v>
      </c>
      <c r="E150" s="9" t="s">
        <v>56</v>
      </c>
      <c r="F150" s="9" t="s">
        <v>56</v>
      </c>
      <c r="G150" s="9"/>
      <c r="H150" s="9"/>
      <c r="I150" s="9"/>
      <c r="J150" s="9"/>
      <c r="K150" s="9"/>
      <c r="L150" s="9"/>
      <c r="M150" s="10">
        <v>0</v>
      </c>
      <c r="N150" s="10">
        <v>13479.5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4093.7617</v>
      </c>
      <c r="AF150" s="10">
        <v>0</v>
      </c>
      <c r="AG150" s="10">
        <v>0</v>
      </c>
      <c r="AH150" s="10">
        <v>4093.7617</v>
      </c>
      <c r="AI150" s="10">
        <v>-4093.7617</v>
      </c>
      <c r="AJ150" s="10">
        <v>0</v>
      </c>
      <c r="AK150" s="11">
        <v>0.30370278571163617</v>
      </c>
      <c r="AL150" s="10">
        <v>0</v>
      </c>
      <c r="AM150" s="11">
        <v>0</v>
      </c>
      <c r="AN150" s="12">
        <v>0</v>
      </c>
      <c r="AO150" s="13">
        <f t="shared" si="2"/>
        <v>30.370278571163617</v>
      </c>
    </row>
    <row r="151" spans="1:41" outlineLevel="4">
      <c r="A151" s="8" t="s">
        <v>368</v>
      </c>
      <c r="B151" s="9" t="s">
        <v>56</v>
      </c>
      <c r="C151" s="9" t="s">
        <v>57</v>
      </c>
      <c r="D151" s="9" t="s">
        <v>198</v>
      </c>
      <c r="E151" s="9" t="s">
        <v>56</v>
      </c>
      <c r="F151" s="9" t="s">
        <v>56</v>
      </c>
      <c r="G151" s="9"/>
      <c r="H151" s="9"/>
      <c r="I151" s="9"/>
      <c r="J151" s="9"/>
      <c r="K151" s="9"/>
      <c r="L151" s="9"/>
      <c r="M151" s="10">
        <v>0</v>
      </c>
      <c r="N151" s="10">
        <v>1034.7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151</v>
      </c>
      <c r="AF151" s="10">
        <v>0</v>
      </c>
      <c r="AG151" s="10">
        <v>0</v>
      </c>
      <c r="AH151" s="10">
        <v>151</v>
      </c>
      <c r="AI151" s="10">
        <v>-151</v>
      </c>
      <c r="AJ151" s="10">
        <v>0</v>
      </c>
      <c r="AK151" s="11">
        <v>0.14593602010244516</v>
      </c>
      <c r="AL151" s="10">
        <v>0</v>
      </c>
      <c r="AM151" s="11">
        <v>0</v>
      </c>
      <c r="AN151" s="12">
        <v>0</v>
      </c>
      <c r="AO151" s="13">
        <f t="shared" si="2"/>
        <v>14.593602010244513</v>
      </c>
    </row>
    <row r="152" spans="1:41" outlineLevel="4">
      <c r="A152" s="8" t="s">
        <v>369</v>
      </c>
      <c r="B152" s="9" t="s">
        <v>56</v>
      </c>
      <c r="C152" s="9" t="s">
        <v>57</v>
      </c>
      <c r="D152" s="9" t="s">
        <v>199</v>
      </c>
      <c r="E152" s="9" t="s">
        <v>56</v>
      </c>
      <c r="F152" s="9" t="s">
        <v>56</v>
      </c>
      <c r="G152" s="9"/>
      <c r="H152" s="9"/>
      <c r="I152" s="9"/>
      <c r="J152" s="9"/>
      <c r="K152" s="9"/>
      <c r="L152" s="9"/>
      <c r="M152" s="10">
        <v>0</v>
      </c>
      <c r="N152" s="10">
        <v>300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14.602</v>
      </c>
      <c r="AF152" s="10">
        <v>0</v>
      </c>
      <c r="AG152" s="10">
        <v>0</v>
      </c>
      <c r="AH152" s="10">
        <v>14.602</v>
      </c>
      <c r="AI152" s="10">
        <v>-14.602</v>
      </c>
      <c r="AJ152" s="10">
        <v>0</v>
      </c>
      <c r="AK152" s="11">
        <v>4.8673333333333332E-2</v>
      </c>
      <c r="AL152" s="10">
        <v>0</v>
      </c>
      <c r="AM152" s="11">
        <v>0</v>
      </c>
      <c r="AN152" s="12">
        <v>0</v>
      </c>
      <c r="AO152" s="13">
        <f t="shared" si="2"/>
        <v>4.8673333333333328</v>
      </c>
    </row>
    <row r="153" spans="1:41" outlineLevel="4">
      <c r="A153" s="8" t="s">
        <v>370</v>
      </c>
      <c r="B153" s="9" t="s">
        <v>56</v>
      </c>
      <c r="C153" s="9" t="s">
        <v>57</v>
      </c>
      <c r="D153" s="9" t="s">
        <v>200</v>
      </c>
      <c r="E153" s="9" t="s">
        <v>56</v>
      </c>
      <c r="F153" s="9" t="s">
        <v>56</v>
      </c>
      <c r="G153" s="9"/>
      <c r="H153" s="9"/>
      <c r="I153" s="9"/>
      <c r="J153" s="9"/>
      <c r="K153" s="9"/>
      <c r="L153" s="9"/>
      <c r="M153" s="10">
        <v>0</v>
      </c>
      <c r="N153" s="10">
        <v>933.2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184.2</v>
      </c>
      <c r="AF153" s="10">
        <v>0</v>
      </c>
      <c r="AG153" s="10">
        <v>0</v>
      </c>
      <c r="AH153" s="10">
        <v>184.2</v>
      </c>
      <c r="AI153" s="10">
        <v>-184.2</v>
      </c>
      <c r="AJ153" s="10">
        <v>0</v>
      </c>
      <c r="AK153" s="11">
        <v>0.19738534076296613</v>
      </c>
      <c r="AL153" s="10">
        <v>0</v>
      </c>
      <c r="AM153" s="11">
        <v>0</v>
      </c>
      <c r="AN153" s="12">
        <v>0</v>
      </c>
      <c r="AO153" s="13">
        <f t="shared" si="2"/>
        <v>19.738534076296613</v>
      </c>
    </row>
    <row r="154" spans="1:41" ht="51" outlineLevel="3">
      <c r="A154" s="8" t="s">
        <v>289</v>
      </c>
      <c r="B154" s="9" t="s">
        <v>56</v>
      </c>
      <c r="C154" s="9" t="s">
        <v>57</v>
      </c>
      <c r="D154" s="9" t="s">
        <v>201</v>
      </c>
      <c r="E154" s="9" t="s">
        <v>56</v>
      </c>
      <c r="F154" s="9" t="s">
        <v>56</v>
      </c>
      <c r="G154" s="9"/>
      <c r="H154" s="9"/>
      <c r="I154" s="9"/>
      <c r="J154" s="9"/>
      <c r="K154" s="9"/>
      <c r="L154" s="9"/>
      <c r="M154" s="10">
        <v>0</v>
      </c>
      <c r="N154" s="10">
        <v>312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>
        <v>0</v>
      </c>
      <c r="AK154" s="11">
        <v>0</v>
      </c>
      <c r="AL154" s="10">
        <v>0</v>
      </c>
      <c r="AM154" s="11">
        <v>0</v>
      </c>
      <c r="AN154" s="12">
        <v>0</v>
      </c>
      <c r="AO154" s="13">
        <f t="shared" si="2"/>
        <v>0</v>
      </c>
    </row>
    <row r="155" spans="1:41" ht="38.25" outlineLevel="4">
      <c r="A155" s="8" t="s">
        <v>371</v>
      </c>
      <c r="B155" s="9" t="s">
        <v>56</v>
      </c>
      <c r="C155" s="9" t="s">
        <v>57</v>
      </c>
      <c r="D155" s="9" t="s">
        <v>202</v>
      </c>
      <c r="E155" s="9" t="s">
        <v>56</v>
      </c>
      <c r="F155" s="9" t="s">
        <v>56</v>
      </c>
      <c r="G155" s="9"/>
      <c r="H155" s="9"/>
      <c r="I155" s="9"/>
      <c r="J155" s="9"/>
      <c r="K155" s="9"/>
      <c r="L155" s="9"/>
      <c r="M155" s="10">
        <v>0</v>
      </c>
      <c r="N155" s="10">
        <v>312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1">
        <v>0</v>
      </c>
      <c r="AL155" s="10">
        <v>0</v>
      </c>
      <c r="AM155" s="11">
        <v>0</v>
      </c>
      <c r="AN155" s="12">
        <v>0</v>
      </c>
      <c r="AO155" s="13">
        <f t="shared" si="2"/>
        <v>0</v>
      </c>
    </row>
    <row r="156" spans="1:41" ht="25.5" outlineLevel="1">
      <c r="A156" s="8" t="s">
        <v>372</v>
      </c>
      <c r="B156" s="9" t="s">
        <v>56</v>
      </c>
      <c r="C156" s="9" t="s">
        <v>57</v>
      </c>
      <c r="D156" s="9" t="s">
        <v>203</v>
      </c>
      <c r="E156" s="9" t="s">
        <v>56</v>
      </c>
      <c r="F156" s="9" t="s">
        <v>56</v>
      </c>
      <c r="G156" s="9"/>
      <c r="H156" s="9"/>
      <c r="I156" s="9"/>
      <c r="J156" s="9"/>
      <c r="K156" s="9"/>
      <c r="L156" s="9"/>
      <c r="M156" s="10">
        <v>0</v>
      </c>
      <c r="N156" s="10">
        <v>5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0.98599999999999999</v>
      </c>
      <c r="AF156" s="10">
        <v>0</v>
      </c>
      <c r="AG156" s="10">
        <v>0</v>
      </c>
      <c r="AH156" s="10">
        <v>0.98599999999999999</v>
      </c>
      <c r="AI156" s="10">
        <v>-0.98599999999999999</v>
      </c>
      <c r="AJ156" s="10">
        <v>0</v>
      </c>
      <c r="AK156" s="11">
        <v>0.19719999999999999</v>
      </c>
      <c r="AL156" s="10">
        <v>0</v>
      </c>
      <c r="AM156" s="11">
        <v>0</v>
      </c>
      <c r="AN156" s="12">
        <v>0</v>
      </c>
      <c r="AO156" s="13">
        <f t="shared" si="2"/>
        <v>19.72</v>
      </c>
    </row>
    <row r="157" spans="1:41" outlineLevel="3">
      <c r="A157" s="8" t="s">
        <v>277</v>
      </c>
      <c r="B157" s="9" t="s">
        <v>56</v>
      </c>
      <c r="C157" s="9" t="s">
        <v>57</v>
      </c>
      <c r="D157" s="9" t="s">
        <v>204</v>
      </c>
      <c r="E157" s="9" t="s">
        <v>56</v>
      </c>
      <c r="F157" s="9" t="s">
        <v>56</v>
      </c>
      <c r="G157" s="9"/>
      <c r="H157" s="9"/>
      <c r="I157" s="9"/>
      <c r="J157" s="9"/>
      <c r="K157" s="9"/>
      <c r="L157" s="9"/>
      <c r="M157" s="10">
        <v>0</v>
      </c>
      <c r="N157" s="10">
        <v>5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0.98599999999999999</v>
      </c>
      <c r="AF157" s="10">
        <v>0</v>
      </c>
      <c r="AG157" s="10">
        <v>0</v>
      </c>
      <c r="AH157" s="10">
        <v>0.98599999999999999</v>
      </c>
      <c r="AI157" s="10">
        <v>-0.98599999999999999</v>
      </c>
      <c r="AJ157" s="10">
        <v>0</v>
      </c>
      <c r="AK157" s="11">
        <v>0.19719999999999999</v>
      </c>
      <c r="AL157" s="10">
        <v>0</v>
      </c>
      <c r="AM157" s="11">
        <v>0</v>
      </c>
      <c r="AN157" s="12">
        <v>0</v>
      </c>
      <c r="AO157" s="13">
        <f t="shared" si="2"/>
        <v>19.72</v>
      </c>
    </row>
    <row r="158" spans="1:41" outlineLevel="4">
      <c r="A158" s="8" t="s">
        <v>373</v>
      </c>
      <c r="B158" s="9" t="s">
        <v>56</v>
      </c>
      <c r="C158" s="9" t="s">
        <v>57</v>
      </c>
      <c r="D158" s="9" t="s">
        <v>205</v>
      </c>
      <c r="E158" s="9" t="s">
        <v>56</v>
      </c>
      <c r="F158" s="9" t="s">
        <v>56</v>
      </c>
      <c r="G158" s="9"/>
      <c r="H158" s="9"/>
      <c r="I158" s="9"/>
      <c r="J158" s="9"/>
      <c r="K158" s="9"/>
      <c r="L158" s="9"/>
      <c r="M158" s="10">
        <v>0</v>
      </c>
      <c r="N158" s="10">
        <v>5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0.98599999999999999</v>
      </c>
      <c r="AF158" s="10">
        <v>0</v>
      </c>
      <c r="AG158" s="10">
        <v>0</v>
      </c>
      <c r="AH158" s="10">
        <v>0.98599999999999999</v>
      </c>
      <c r="AI158" s="10">
        <v>-0.98599999999999999</v>
      </c>
      <c r="AJ158" s="10">
        <v>0</v>
      </c>
      <c r="AK158" s="11">
        <v>0.19719999999999999</v>
      </c>
      <c r="AL158" s="10">
        <v>0</v>
      </c>
      <c r="AM158" s="11">
        <v>0</v>
      </c>
      <c r="AN158" s="12">
        <v>0</v>
      </c>
      <c r="AO158" s="13">
        <f t="shared" si="2"/>
        <v>19.72</v>
      </c>
    </row>
    <row r="159" spans="1:41" outlineLevel="1">
      <c r="A159" s="8" t="s">
        <v>292</v>
      </c>
      <c r="B159" s="9" t="s">
        <v>56</v>
      </c>
      <c r="C159" s="9" t="s">
        <v>57</v>
      </c>
      <c r="D159" s="9" t="s">
        <v>206</v>
      </c>
      <c r="E159" s="9" t="s">
        <v>56</v>
      </c>
      <c r="F159" s="9" t="s">
        <v>56</v>
      </c>
      <c r="G159" s="9"/>
      <c r="H159" s="9"/>
      <c r="I159" s="9"/>
      <c r="J159" s="9"/>
      <c r="K159" s="9"/>
      <c r="L159" s="9"/>
      <c r="M159" s="10">
        <v>0</v>
      </c>
      <c r="N159" s="10">
        <v>50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1">
        <v>0</v>
      </c>
      <c r="AL159" s="10">
        <v>0</v>
      </c>
      <c r="AM159" s="11">
        <v>0</v>
      </c>
      <c r="AN159" s="12">
        <v>0</v>
      </c>
      <c r="AO159" s="13">
        <f t="shared" si="2"/>
        <v>0</v>
      </c>
    </row>
    <row r="160" spans="1:41" outlineLevel="3">
      <c r="A160" s="8" t="s">
        <v>350</v>
      </c>
      <c r="B160" s="9" t="s">
        <v>56</v>
      </c>
      <c r="C160" s="9" t="s">
        <v>57</v>
      </c>
      <c r="D160" s="9" t="s">
        <v>207</v>
      </c>
      <c r="E160" s="9" t="s">
        <v>56</v>
      </c>
      <c r="F160" s="9" t="s">
        <v>56</v>
      </c>
      <c r="G160" s="9"/>
      <c r="H160" s="9"/>
      <c r="I160" s="9"/>
      <c r="J160" s="9"/>
      <c r="K160" s="9"/>
      <c r="L160" s="9"/>
      <c r="M160" s="10">
        <v>0</v>
      </c>
      <c r="N160" s="10">
        <v>50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1">
        <v>0</v>
      </c>
      <c r="AL160" s="10">
        <v>0</v>
      </c>
      <c r="AM160" s="11">
        <v>0</v>
      </c>
      <c r="AN160" s="12">
        <v>0</v>
      </c>
      <c r="AO160" s="13">
        <f t="shared" si="2"/>
        <v>0</v>
      </c>
    </row>
    <row r="161" spans="1:41" ht="25.5" outlineLevel="4">
      <c r="A161" s="8" t="s">
        <v>374</v>
      </c>
      <c r="B161" s="9" t="s">
        <v>56</v>
      </c>
      <c r="C161" s="9" t="s">
        <v>57</v>
      </c>
      <c r="D161" s="9" t="s">
        <v>208</v>
      </c>
      <c r="E161" s="9" t="s">
        <v>56</v>
      </c>
      <c r="F161" s="9" t="s">
        <v>56</v>
      </c>
      <c r="G161" s="9"/>
      <c r="H161" s="9"/>
      <c r="I161" s="9"/>
      <c r="J161" s="9"/>
      <c r="K161" s="9"/>
      <c r="L161" s="9"/>
      <c r="M161" s="10">
        <v>0</v>
      </c>
      <c r="N161" s="10">
        <v>50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1">
        <v>0</v>
      </c>
      <c r="AL161" s="10">
        <v>0</v>
      </c>
      <c r="AM161" s="11">
        <v>0</v>
      </c>
      <c r="AN161" s="12">
        <v>0</v>
      </c>
      <c r="AO161" s="13">
        <f t="shared" si="2"/>
        <v>0</v>
      </c>
    </row>
    <row r="162" spans="1:41" ht="52.5" customHeight="1">
      <c r="A162" s="14" t="s">
        <v>375</v>
      </c>
      <c r="B162" s="15" t="s">
        <v>56</v>
      </c>
      <c r="C162" s="15" t="s">
        <v>57</v>
      </c>
      <c r="D162" s="15" t="s">
        <v>209</v>
      </c>
      <c r="E162" s="15" t="s">
        <v>56</v>
      </c>
      <c r="F162" s="15" t="s">
        <v>56</v>
      </c>
      <c r="G162" s="15"/>
      <c r="H162" s="15"/>
      <c r="I162" s="15"/>
      <c r="J162" s="15"/>
      <c r="K162" s="15"/>
      <c r="L162" s="15"/>
      <c r="M162" s="16">
        <v>0</v>
      </c>
      <c r="N162" s="16">
        <v>17182.2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0</v>
      </c>
      <c r="AI162" s="16">
        <v>0</v>
      </c>
      <c r="AJ162" s="16">
        <v>0</v>
      </c>
      <c r="AK162" s="17">
        <v>0</v>
      </c>
      <c r="AL162" s="16">
        <v>0</v>
      </c>
      <c r="AM162" s="17">
        <v>0</v>
      </c>
      <c r="AN162" s="18">
        <v>0</v>
      </c>
      <c r="AO162" s="19">
        <f t="shared" si="2"/>
        <v>0</v>
      </c>
    </row>
    <row r="163" spans="1:41" outlineLevel="3">
      <c r="A163" s="8" t="s">
        <v>277</v>
      </c>
      <c r="B163" s="9" t="s">
        <v>56</v>
      </c>
      <c r="C163" s="9" t="s">
        <v>57</v>
      </c>
      <c r="D163" s="9" t="s">
        <v>210</v>
      </c>
      <c r="E163" s="9" t="s">
        <v>56</v>
      </c>
      <c r="F163" s="9" t="s">
        <v>56</v>
      </c>
      <c r="G163" s="9"/>
      <c r="H163" s="9"/>
      <c r="I163" s="9"/>
      <c r="J163" s="9"/>
      <c r="K163" s="9"/>
      <c r="L163" s="9"/>
      <c r="M163" s="10">
        <v>0</v>
      </c>
      <c r="N163" s="10">
        <v>408.1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>
        <v>0</v>
      </c>
      <c r="AK163" s="11">
        <v>0</v>
      </c>
      <c r="AL163" s="10">
        <v>0</v>
      </c>
      <c r="AM163" s="11">
        <v>0</v>
      </c>
      <c r="AN163" s="12">
        <v>0</v>
      </c>
      <c r="AO163" s="13">
        <f t="shared" si="2"/>
        <v>0</v>
      </c>
    </row>
    <row r="164" spans="1:41" outlineLevel="4">
      <c r="A164" s="8" t="s">
        <v>376</v>
      </c>
      <c r="B164" s="9" t="s">
        <v>56</v>
      </c>
      <c r="C164" s="9" t="s">
        <v>57</v>
      </c>
      <c r="D164" s="9" t="s">
        <v>211</v>
      </c>
      <c r="E164" s="9" t="s">
        <v>56</v>
      </c>
      <c r="F164" s="9" t="s">
        <v>56</v>
      </c>
      <c r="G164" s="9"/>
      <c r="H164" s="9"/>
      <c r="I164" s="9"/>
      <c r="J164" s="9"/>
      <c r="K164" s="9"/>
      <c r="L164" s="9"/>
      <c r="M164" s="10">
        <v>0</v>
      </c>
      <c r="N164" s="10">
        <v>20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1">
        <v>0</v>
      </c>
      <c r="AL164" s="10">
        <v>0</v>
      </c>
      <c r="AM164" s="11">
        <v>0</v>
      </c>
      <c r="AN164" s="12">
        <v>0</v>
      </c>
      <c r="AO164" s="13">
        <f t="shared" si="2"/>
        <v>0</v>
      </c>
    </row>
    <row r="165" spans="1:41" ht="25.5" outlineLevel="4">
      <c r="A165" s="8" t="s">
        <v>0</v>
      </c>
      <c r="B165" s="9" t="s">
        <v>56</v>
      </c>
      <c r="C165" s="9" t="s">
        <v>57</v>
      </c>
      <c r="D165" s="9" t="s">
        <v>212</v>
      </c>
      <c r="E165" s="9" t="s">
        <v>56</v>
      </c>
      <c r="F165" s="9" t="s">
        <v>56</v>
      </c>
      <c r="G165" s="9"/>
      <c r="H165" s="9"/>
      <c r="I165" s="9"/>
      <c r="J165" s="9"/>
      <c r="K165" s="9"/>
      <c r="L165" s="9"/>
      <c r="M165" s="10">
        <v>0</v>
      </c>
      <c r="N165" s="10">
        <v>388.1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1">
        <v>0</v>
      </c>
      <c r="AL165" s="10">
        <v>0</v>
      </c>
      <c r="AM165" s="11">
        <v>0</v>
      </c>
      <c r="AN165" s="12">
        <v>0</v>
      </c>
      <c r="AO165" s="13">
        <f t="shared" si="2"/>
        <v>0</v>
      </c>
    </row>
    <row r="166" spans="1:41" ht="38.25" outlineLevel="3">
      <c r="A166" s="8" t="s">
        <v>279</v>
      </c>
      <c r="B166" s="9" t="s">
        <v>56</v>
      </c>
      <c r="C166" s="9" t="s">
        <v>57</v>
      </c>
      <c r="D166" s="9" t="s">
        <v>213</v>
      </c>
      <c r="E166" s="9" t="s">
        <v>56</v>
      </c>
      <c r="F166" s="9" t="s">
        <v>56</v>
      </c>
      <c r="G166" s="9"/>
      <c r="H166" s="9"/>
      <c r="I166" s="9"/>
      <c r="J166" s="9"/>
      <c r="K166" s="9"/>
      <c r="L166" s="9"/>
      <c r="M166" s="10">
        <v>0</v>
      </c>
      <c r="N166" s="10">
        <v>225.7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1">
        <v>0</v>
      </c>
      <c r="AL166" s="10">
        <v>0</v>
      </c>
      <c r="AM166" s="11">
        <v>0</v>
      </c>
      <c r="AN166" s="12">
        <v>0</v>
      </c>
      <c r="AO166" s="13">
        <f t="shared" si="2"/>
        <v>0</v>
      </c>
    </row>
    <row r="167" spans="1:41" ht="25.5" outlineLevel="4">
      <c r="A167" s="8" t="s">
        <v>1</v>
      </c>
      <c r="B167" s="9" t="s">
        <v>56</v>
      </c>
      <c r="C167" s="9" t="s">
        <v>57</v>
      </c>
      <c r="D167" s="9" t="s">
        <v>214</v>
      </c>
      <c r="E167" s="9" t="s">
        <v>56</v>
      </c>
      <c r="F167" s="9" t="s">
        <v>56</v>
      </c>
      <c r="G167" s="9"/>
      <c r="H167" s="9"/>
      <c r="I167" s="9"/>
      <c r="J167" s="9"/>
      <c r="K167" s="9"/>
      <c r="L167" s="9"/>
      <c r="M167" s="10">
        <v>0</v>
      </c>
      <c r="N167" s="10">
        <v>225.7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1">
        <v>0</v>
      </c>
      <c r="AL167" s="10">
        <v>0</v>
      </c>
      <c r="AM167" s="11">
        <v>0</v>
      </c>
      <c r="AN167" s="12">
        <v>0</v>
      </c>
      <c r="AO167" s="13">
        <f t="shared" si="2"/>
        <v>0</v>
      </c>
    </row>
    <row r="168" spans="1:41" ht="38.25" outlineLevel="4">
      <c r="A168" s="8" t="s">
        <v>2</v>
      </c>
      <c r="B168" s="9" t="s">
        <v>56</v>
      </c>
      <c r="C168" s="9" t="s">
        <v>57</v>
      </c>
      <c r="D168" s="9" t="s">
        <v>215</v>
      </c>
      <c r="E168" s="9" t="s">
        <v>56</v>
      </c>
      <c r="F168" s="9" t="s">
        <v>56</v>
      </c>
      <c r="G168" s="9"/>
      <c r="H168" s="9"/>
      <c r="I168" s="9"/>
      <c r="J168" s="9"/>
      <c r="K168" s="9"/>
      <c r="L168" s="9"/>
      <c r="M168" s="10">
        <v>0</v>
      </c>
      <c r="N168" s="10">
        <v>16536.5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1">
        <v>0</v>
      </c>
      <c r="AL168" s="10">
        <v>0</v>
      </c>
      <c r="AM168" s="11">
        <v>0</v>
      </c>
      <c r="AN168" s="12">
        <v>0</v>
      </c>
      <c r="AO168" s="13">
        <f t="shared" si="2"/>
        <v>0</v>
      </c>
    </row>
    <row r="169" spans="1:41" ht="38.25" outlineLevel="4">
      <c r="A169" s="8" t="s">
        <v>3</v>
      </c>
      <c r="B169" s="9" t="s">
        <v>56</v>
      </c>
      <c r="C169" s="9" t="s">
        <v>57</v>
      </c>
      <c r="D169" s="9" t="s">
        <v>216</v>
      </c>
      <c r="E169" s="9" t="s">
        <v>56</v>
      </c>
      <c r="F169" s="9" t="s">
        <v>56</v>
      </c>
      <c r="G169" s="9"/>
      <c r="H169" s="9"/>
      <c r="I169" s="9"/>
      <c r="J169" s="9"/>
      <c r="K169" s="9"/>
      <c r="L169" s="9"/>
      <c r="M169" s="10">
        <v>0</v>
      </c>
      <c r="N169" s="10">
        <v>11.9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1">
        <v>0</v>
      </c>
      <c r="AL169" s="10">
        <v>0</v>
      </c>
      <c r="AM169" s="11">
        <v>0</v>
      </c>
      <c r="AN169" s="12">
        <v>0</v>
      </c>
      <c r="AO169" s="13">
        <f t="shared" si="2"/>
        <v>0</v>
      </c>
    </row>
    <row r="170" spans="1:41" ht="51">
      <c r="A170" s="14" t="s">
        <v>4</v>
      </c>
      <c r="B170" s="15" t="s">
        <v>56</v>
      </c>
      <c r="C170" s="15" t="s">
        <v>57</v>
      </c>
      <c r="D170" s="15" t="s">
        <v>217</v>
      </c>
      <c r="E170" s="15" t="s">
        <v>56</v>
      </c>
      <c r="F170" s="15" t="s">
        <v>56</v>
      </c>
      <c r="G170" s="15"/>
      <c r="H170" s="15"/>
      <c r="I170" s="15"/>
      <c r="J170" s="15"/>
      <c r="K170" s="15"/>
      <c r="L170" s="15"/>
      <c r="M170" s="16">
        <v>0</v>
      </c>
      <c r="N170" s="16">
        <v>735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>
        <v>0</v>
      </c>
      <c r="AJ170" s="16">
        <v>0</v>
      </c>
      <c r="AK170" s="17">
        <v>0</v>
      </c>
      <c r="AL170" s="16">
        <v>0</v>
      </c>
      <c r="AM170" s="17">
        <v>0</v>
      </c>
      <c r="AN170" s="18">
        <v>0</v>
      </c>
      <c r="AO170" s="19">
        <f t="shared" si="2"/>
        <v>0</v>
      </c>
    </row>
    <row r="171" spans="1:41" outlineLevel="3">
      <c r="A171" s="8" t="s">
        <v>277</v>
      </c>
      <c r="B171" s="9" t="s">
        <v>56</v>
      </c>
      <c r="C171" s="9" t="s">
        <v>57</v>
      </c>
      <c r="D171" s="9" t="s">
        <v>218</v>
      </c>
      <c r="E171" s="9" t="s">
        <v>56</v>
      </c>
      <c r="F171" s="9" t="s">
        <v>56</v>
      </c>
      <c r="G171" s="9"/>
      <c r="H171" s="9"/>
      <c r="I171" s="9"/>
      <c r="J171" s="9"/>
      <c r="K171" s="9"/>
      <c r="L171" s="9"/>
      <c r="M171" s="10">
        <v>0</v>
      </c>
      <c r="N171" s="10">
        <v>235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1">
        <v>0</v>
      </c>
      <c r="AL171" s="10">
        <v>0</v>
      </c>
      <c r="AM171" s="11">
        <v>0</v>
      </c>
      <c r="AN171" s="12">
        <v>0</v>
      </c>
      <c r="AO171" s="13">
        <f t="shared" si="2"/>
        <v>0</v>
      </c>
    </row>
    <row r="172" spans="1:41" outlineLevel="4">
      <c r="A172" s="8" t="s">
        <v>5</v>
      </c>
      <c r="B172" s="9" t="s">
        <v>56</v>
      </c>
      <c r="C172" s="9" t="s">
        <v>57</v>
      </c>
      <c r="D172" s="9" t="s">
        <v>219</v>
      </c>
      <c r="E172" s="9" t="s">
        <v>56</v>
      </c>
      <c r="F172" s="9" t="s">
        <v>56</v>
      </c>
      <c r="G172" s="9"/>
      <c r="H172" s="9"/>
      <c r="I172" s="9"/>
      <c r="J172" s="9"/>
      <c r="K172" s="9"/>
      <c r="L172" s="9"/>
      <c r="M172" s="10">
        <v>0</v>
      </c>
      <c r="N172" s="10">
        <v>235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1">
        <v>0</v>
      </c>
      <c r="AL172" s="10">
        <v>0</v>
      </c>
      <c r="AM172" s="11">
        <v>0</v>
      </c>
      <c r="AN172" s="12">
        <v>0</v>
      </c>
      <c r="AO172" s="13">
        <f t="shared" si="2"/>
        <v>0</v>
      </c>
    </row>
    <row r="173" spans="1:41" ht="25.5" outlineLevel="2">
      <c r="A173" s="8" t="s">
        <v>6</v>
      </c>
      <c r="B173" s="9" t="s">
        <v>56</v>
      </c>
      <c r="C173" s="9" t="s">
        <v>57</v>
      </c>
      <c r="D173" s="9" t="s">
        <v>220</v>
      </c>
      <c r="E173" s="9" t="s">
        <v>56</v>
      </c>
      <c r="F173" s="9" t="s">
        <v>56</v>
      </c>
      <c r="G173" s="9"/>
      <c r="H173" s="9"/>
      <c r="I173" s="9"/>
      <c r="J173" s="9"/>
      <c r="K173" s="9"/>
      <c r="L173" s="9"/>
      <c r="M173" s="10">
        <v>0</v>
      </c>
      <c r="N173" s="10">
        <v>500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1">
        <v>0</v>
      </c>
      <c r="AL173" s="10">
        <v>0</v>
      </c>
      <c r="AM173" s="11">
        <v>0</v>
      </c>
      <c r="AN173" s="12">
        <v>0</v>
      </c>
      <c r="AO173" s="13">
        <f t="shared" si="2"/>
        <v>0</v>
      </c>
    </row>
    <row r="174" spans="1:41" ht="25.5" outlineLevel="4">
      <c r="A174" s="8" t="s">
        <v>7</v>
      </c>
      <c r="B174" s="9" t="s">
        <v>56</v>
      </c>
      <c r="C174" s="9" t="s">
        <v>57</v>
      </c>
      <c r="D174" s="9" t="s">
        <v>221</v>
      </c>
      <c r="E174" s="9" t="s">
        <v>56</v>
      </c>
      <c r="F174" s="9" t="s">
        <v>56</v>
      </c>
      <c r="G174" s="9"/>
      <c r="H174" s="9"/>
      <c r="I174" s="9"/>
      <c r="J174" s="9"/>
      <c r="K174" s="9"/>
      <c r="L174" s="9"/>
      <c r="M174" s="10">
        <v>0</v>
      </c>
      <c r="N174" s="10">
        <v>500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1">
        <v>0</v>
      </c>
      <c r="AL174" s="10">
        <v>0</v>
      </c>
      <c r="AM174" s="11">
        <v>0</v>
      </c>
      <c r="AN174" s="12">
        <v>0</v>
      </c>
      <c r="AO174" s="13">
        <f t="shared" si="2"/>
        <v>0</v>
      </c>
    </row>
    <row r="175" spans="1:41" ht="38.25" customHeight="1">
      <c r="A175" s="14" t="s">
        <v>8</v>
      </c>
      <c r="B175" s="15" t="s">
        <v>56</v>
      </c>
      <c r="C175" s="15" t="s">
        <v>57</v>
      </c>
      <c r="D175" s="15" t="s">
        <v>222</v>
      </c>
      <c r="E175" s="15" t="s">
        <v>56</v>
      </c>
      <c r="F175" s="15" t="s">
        <v>56</v>
      </c>
      <c r="G175" s="15"/>
      <c r="H175" s="15"/>
      <c r="I175" s="15"/>
      <c r="J175" s="15"/>
      <c r="K175" s="15"/>
      <c r="L175" s="15"/>
      <c r="M175" s="16">
        <v>0</v>
      </c>
      <c r="N175" s="16">
        <v>8283.9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f>AE176+AE178+AE180</f>
        <v>2009.7428</v>
      </c>
      <c r="AF175" s="16">
        <v>0</v>
      </c>
      <c r="AG175" s="16">
        <v>0</v>
      </c>
      <c r="AH175" s="16">
        <v>2009.7370000000001</v>
      </c>
      <c r="AI175" s="16">
        <v>-2009.7370000000001</v>
      </c>
      <c r="AJ175" s="16">
        <v>0</v>
      </c>
      <c r="AK175" s="17">
        <v>0.24260758821328118</v>
      </c>
      <c r="AL175" s="16">
        <v>0</v>
      </c>
      <c r="AM175" s="17">
        <v>0</v>
      </c>
      <c r="AN175" s="18">
        <v>0</v>
      </c>
      <c r="AO175" s="19">
        <f t="shared" si="2"/>
        <v>24.260828836659062</v>
      </c>
    </row>
    <row r="176" spans="1:41" ht="25.5" outlineLevel="3">
      <c r="A176" s="8" t="s">
        <v>293</v>
      </c>
      <c r="B176" s="9" t="s">
        <v>56</v>
      </c>
      <c r="C176" s="9" t="s">
        <v>57</v>
      </c>
      <c r="D176" s="9" t="s">
        <v>223</v>
      </c>
      <c r="E176" s="9" t="s">
        <v>56</v>
      </c>
      <c r="F176" s="9" t="s">
        <v>56</v>
      </c>
      <c r="G176" s="9"/>
      <c r="H176" s="9"/>
      <c r="I176" s="9"/>
      <c r="J176" s="9"/>
      <c r="K176" s="9"/>
      <c r="L176" s="9"/>
      <c r="M176" s="10">
        <v>0</v>
      </c>
      <c r="N176" s="10">
        <v>1903.3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450.5</v>
      </c>
      <c r="AF176" s="10">
        <v>0</v>
      </c>
      <c r="AG176" s="10">
        <v>0</v>
      </c>
      <c r="AH176" s="10">
        <v>450.49419999999998</v>
      </c>
      <c r="AI176" s="10">
        <v>-450.49419999999998</v>
      </c>
      <c r="AJ176" s="10">
        <v>0</v>
      </c>
      <c r="AK176" s="11">
        <v>0.23669111543109336</v>
      </c>
      <c r="AL176" s="10">
        <v>0</v>
      </c>
      <c r="AM176" s="11">
        <v>0</v>
      </c>
      <c r="AN176" s="12">
        <v>0</v>
      </c>
      <c r="AO176" s="13">
        <f t="shared" si="2"/>
        <v>23.669416276992592</v>
      </c>
    </row>
    <row r="177" spans="1:41" outlineLevel="4">
      <c r="A177" s="8" t="s">
        <v>294</v>
      </c>
      <c r="B177" s="9" t="s">
        <v>56</v>
      </c>
      <c r="C177" s="9" t="s">
        <v>57</v>
      </c>
      <c r="D177" s="9" t="s">
        <v>224</v>
      </c>
      <c r="E177" s="9" t="s">
        <v>56</v>
      </c>
      <c r="F177" s="9" t="s">
        <v>56</v>
      </c>
      <c r="G177" s="9"/>
      <c r="H177" s="9"/>
      <c r="I177" s="9"/>
      <c r="J177" s="9"/>
      <c r="K177" s="9"/>
      <c r="L177" s="9"/>
      <c r="M177" s="10">
        <v>0</v>
      </c>
      <c r="N177" s="10">
        <v>1903.3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450.5</v>
      </c>
      <c r="AF177" s="10">
        <v>0</v>
      </c>
      <c r="AG177" s="10">
        <v>0</v>
      </c>
      <c r="AH177" s="10">
        <v>450.49419999999998</v>
      </c>
      <c r="AI177" s="10">
        <v>-450.49419999999998</v>
      </c>
      <c r="AJ177" s="10">
        <v>0</v>
      </c>
      <c r="AK177" s="11">
        <v>0.23669111543109336</v>
      </c>
      <c r="AL177" s="10">
        <v>0</v>
      </c>
      <c r="AM177" s="11">
        <v>0</v>
      </c>
      <c r="AN177" s="12">
        <v>0</v>
      </c>
      <c r="AO177" s="13">
        <f t="shared" si="2"/>
        <v>23.669416276992592</v>
      </c>
    </row>
    <row r="178" spans="1:41" outlineLevel="3">
      <c r="A178" s="8" t="s">
        <v>9</v>
      </c>
      <c r="B178" s="9" t="s">
        <v>56</v>
      </c>
      <c r="C178" s="9" t="s">
        <v>57</v>
      </c>
      <c r="D178" s="9" t="s">
        <v>225</v>
      </c>
      <c r="E178" s="9" t="s">
        <v>56</v>
      </c>
      <c r="F178" s="9" t="s">
        <v>56</v>
      </c>
      <c r="G178" s="9"/>
      <c r="H178" s="9"/>
      <c r="I178" s="9"/>
      <c r="J178" s="9"/>
      <c r="K178" s="9"/>
      <c r="L178" s="9"/>
      <c r="M178" s="10">
        <v>0</v>
      </c>
      <c r="N178" s="10">
        <v>300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100</v>
      </c>
      <c r="AF178" s="10">
        <v>0</v>
      </c>
      <c r="AG178" s="10">
        <v>0</v>
      </c>
      <c r="AH178" s="10">
        <v>100</v>
      </c>
      <c r="AI178" s="10">
        <v>-100</v>
      </c>
      <c r="AJ178" s="10">
        <v>0</v>
      </c>
      <c r="AK178" s="11">
        <v>0.33333333333333331</v>
      </c>
      <c r="AL178" s="10">
        <v>0</v>
      </c>
      <c r="AM178" s="11">
        <v>0</v>
      </c>
      <c r="AN178" s="12">
        <v>0</v>
      </c>
      <c r="AO178" s="13">
        <f t="shared" si="2"/>
        <v>33.333333333333329</v>
      </c>
    </row>
    <row r="179" spans="1:41" ht="25.5" outlineLevel="4">
      <c r="A179" s="8" t="s">
        <v>10</v>
      </c>
      <c r="B179" s="9" t="s">
        <v>56</v>
      </c>
      <c r="C179" s="9" t="s">
        <v>57</v>
      </c>
      <c r="D179" s="9" t="s">
        <v>226</v>
      </c>
      <c r="E179" s="9" t="s">
        <v>56</v>
      </c>
      <c r="F179" s="9" t="s">
        <v>56</v>
      </c>
      <c r="G179" s="9"/>
      <c r="H179" s="9"/>
      <c r="I179" s="9"/>
      <c r="J179" s="9"/>
      <c r="K179" s="9"/>
      <c r="L179" s="9"/>
      <c r="M179" s="10">
        <v>0</v>
      </c>
      <c r="N179" s="10">
        <v>300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100</v>
      </c>
      <c r="AF179" s="10">
        <v>0</v>
      </c>
      <c r="AG179" s="10">
        <v>0</v>
      </c>
      <c r="AH179" s="10">
        <v>100</v>
      </c>
      <c r="AI179" s="10">
        <v>-100</v>
      </c>
      <c r="AJ179" s="10">
        <v>0</v>
      </c>
      <c r="AK179" s="11">
        <v>0.33333333333333331</v>
      </c>
      <c r="AL179" s="10">
        <v>0</v>
      </c>
      <c r="AM179" s="11">
        <v>0</v>
      </c>
      <c r="AN179" s="12">
        <v>0</v>
      </c>
      <c r="AO179" s="13">
        <f t="shared" si="2"/>
        <v>33.333333333333329</v>
      </c>
    </row>
    <row r="180" spans="1:41" outlineLevel="3">
      <c r="A180" s="8" t="s">
        <v>11</v>
      </c>
      <c r="B180" s="9" t="s">
        <v>56</v>
      </c>
      <c r="C180" s="9" t="s">
        <v>57</v>
      </c>
      <c r="D180" s="9" t="s">
        <v>227</v>
      </c>
      <c r="E180" s="9" t="s">
        <v>56</v>
      </c>
      <c r="F180" s="9" t="s">
        <v>56</v>
      </c>
      <c r="G180" s="9"/>
      <c r="H180" s="9"/>
      <c r="I180" s="9"/>
      <c r="J180" s="9"/>
      <c r="K180" s="9"/>
      <c r="L180" s="9"/>
      <c r="M180" s="10">
        <v>0</v>
      </c>
      <c r="N180" s="10">
        <v>6080.6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f>AE181+AE182+AE183+AE184+AE185</f>
        <v>1459.2428</v>
      </c>
      <c r="AF180" s="10">
        <v>0</v>
      </c>
      <c r="AG180" s="10">
        <v>0</v>
      </c>
      <c r="AH180" s="10">
        <v>1459.2428</v>
      </c>
      <c r="AI180" s="10">
        <v>-1459.2428</v>
      </c>
      <c r="AJ180" s="10">
        <v>0</v>
      </c>
      <c r="AK180" s="11">
        <v>0.23998335690556852</v>
      </c>
      <c r="AL180" s="10">
        <v>0</v>
      </c>
      <c r="AM180" s="11">
        <v>0</v>
      </c>
      <c r="AN180" s="12">
        <v>0</v>
      </c>
      <c r="AO180" s="13">
        <f t="shared" si="2"/>
        <v>23.998335690556853</v>
      </c>
    </row>
    <row r="181" spans="1:41" ht="26.25" customHeight="1" outlineLevel="4">
      <c r="A181" s="8" t="s">
        <v>12</v>
      </c>
      <c r="B181" s="9" t="s">
        <v>56</v>
      </c>
      <c r="C181" s="9" t="s">
        <v>57</v>
      </c>
      <c r="D181" s="9" t="s">
        <v>228</v>
      </c>
      <c r="E181" s="9" t="s">
        <v>56</v>
      </c>
      <c r="F181" s="9" t="s">
        <v>56</v>
      </c>
      <c r="G181" s="9"/>
      <c r="H181" s="9"/>
      <c r="I181" s="9"/>
      <c r="J181" s="9"/>
      <c r="K181" s="9"/>
      <c r="L181" s="9"/>
      <c r="M181" s="10">
        <v>0</v>
      </c>
      <c r="N181" s="10">
        <v>50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14.4</v>
      </c>
      <c r="AF181" s="10">
        <v>0</v>
      </c>
      <c r="AG181" s="10">
        <v>0</v>
      </c>
      <c r="AH181" s="10">
        <v>14.4</v>
      </c>
      <c r="AI181" s="10">
        <v>-14.4</v>
      </c>
      <c r="AJ181" s="10">
        <v>0</v>
      </c>
      <c r="AK181" s="11">
        <v>0.28799999999999998</v>
      </c>
      <c r="AL181" s="10">
        <v>0</v>
      </c>
      <c r="AM181" s="11">
        <v>0</v>
      </c>
      <c r="AN181" s="12">
        <v>0</v>
      </c>
      <c r="AO181" s="13">
        <f t="shared" si="2"/>
        <v>28.800000000000004</v>
      </c>
    </row>
    <row r="182" spans="1:41" outlineLevel="4">
      <c r="A182" s="8" t="s">
        <v>13</v>
      </c>
      <c r="B182" s="9" t="s">
        <v>56</v>
      </c>
      <c r="C182" s="9" t="s">
        <v>57</v>
      </c>
      <c r="D182" s="9" t="s">
        <v>229</v>
      </c>
      <c r="E182" s="9" t="s">
        <v>56</v>
      </c>
      <c r="F182" s="9" t="s">
        <v>56</v>
      </c>
      <c r="G182" s="9"/>
      <c r="H182" s="9"/>
      <c r="I182" s="9"/>
      <c r="J182" s="9"/>
      <c r="K182" s="9"/>
      <c r="L182" s="9"/>
      <c r="M182" s="10">
        <v>0</v>
      </c>
      <c r="N182" s="10">
        <v>50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22.4</v>
      </c>
      <c r="AF182" s="10">
        <v>0</v>
      </c>
      <c r="AG182" s="10">
        <v>0</v>
      </c>
      <c r="AH182" s="10">
        <v>22.4</v>
      </c>
      <c r="AI182" s="10">
        <v>-22.4</v>
      </c>
      <c r="AJ182" s="10">
        <v>0</v>
      </c>
      <c r="AK182" s="11">
        <v>0.44800000000000001</v>
      </c>
      <c r="AL182" s="10">
        <v>0</v>
      </c>
      <c r="AM182" s="11">
        <v>0</v>
      </c>
      <c r="AN182" s="12">
        <v>0</v>
      </c>
      <c r="AO182" s="13">
        <f t="shared" si="2"/>
        <v>44.8</v>
      </c>
    </row>
    <row r="183" spans="1:41" outlineLevel="4">
      <c r="A183" s="8" t="s">
        <v>14</v>
      </c>
      <c r="B183" s="9" t="s">
        <v>56</v>
      </c>
      <c r="C183" s="9" t="s">
        <v>57</v>
      </c>
      <c r="D183" s="9" t="s">
        <v>230</v>
      </c>
      <c r="E183" s="9" t="s">
        <v>56</v>
      </c>
      <c r="F183" s="9" t="s">
        <v>56</v>
      </c>
      <c r="G183" s="9"/>
      <c r="H183" s="9"/>
      <c r="I183" s="9"/>
      <c r="J183" s="9"/>
      <c r="K183" s="9"/>
      <c r="L183" s="9"/>
      <c r="M183" s="10">
        <v>0</v>
      </c>
      <c r="N183" s="10">
        <v>1592.1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433.40309999999999</v>
      </c>
      <c r="AF183" s="10">
        <v>0</v>
      </c>
      <c r="AG183" s="10">
        <v>0</v>
      </c>
      <c r="AH183" s="10">
        <v>433.40309999999999</v>
      </c>
      <c r="AI183" s="10">
        <v>-433.40309999999999</v>
      </c>
      <c r="AJ183" s="10">
        <v>0</v>
      </c>
      <c r="AK183" s="11">
        <v>0.27222102882984739</v>
      </c>
      <c r="AL183" s="10">
        <v>0</v>
      </c>
      <c r="AM183" s="11">
        <v>0</v>
      </c>
      <c r="AN183" s="12">
        <v>0</v>
      </c>
      <c r="AO183" s="13">
        <f t="shared" ref="AO183:AO222" si="3">AE183/N183*100</f>
        <v>27.222102882984739</v>
      </c>
    </row>
    <row r="184" spans="1:41" ht="15.75" customHeight="1" outlineLevel="4">
      <c r="A184" s="8" t="s">
        <v>15</v>
      </c>
      <c r="B184" s="9" t="s">
        <v>56</v>
      </c>
      <c r="C184" s="9" t="s">
        <v>57</v>
      </c>
      <c r="D184" s="9" t="s">
        <v>231</v>
      </c>
      <c r="E184" s="9" t="s">
        <v>56</v>
      </c>
      <c r="F184" s="9" t="s">
        <v>56</v>
      </c>
      <c r="G184" s="9"/>
      <c r="H184" s="9"/>
      <c r="I184" s="9"/>
      <c r="J184" s="9"/>
      <c r="K184" s="9"/>
      <c r="L184" s="9"/>
      <c r="M184" s="10">
        <v>0</v>
      </c>
      <c r="N184" s="10">
        <v>3376.3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633.40219999999999</v>
      </c>
      <c r="AF184" s="10">
        <v>0</v>
      </c>
      <c r="AG184" s="10">
        <v>0</v>
      </c>
      <c r="AH184" s="10">
        <v>633.40219999999999</v>
      </c>
      <c r="AI184" s="10">
        <v>-633.40219999999999</v>
      </c>
      <c r="AJ184" s="10">
        <v>0</v>
      </c>
      <c r="AK184" s="11">
        <v>0.187602464235998</v>
      </c>
      <c r="AL184" s="10">
        <v>0</v>
      </c>
      <c r="AM184" s="11">
        <v>0</v>
      </c>
      <c r="AN184" s="12">
        <v>0</v>
      </c>
      <c r="AO184" s="13">
        <f t="shared" si="3"/>
        <v>18.760246423599796</v>
      </c>
    </row>
    <row r="185" spans="1:41" ht="25.5" outlineLevel="4">
      <c r="A185" s="8" t="s">
        <v>16</v>
      </c>
      <c r="B185" s="9" t="s">
        <v>56</v>
      </c>
      <c r="C185" s="9" t="s">
        <v>57</v>
      </c>
      <c r="D185" s="9" t="s">
        <v>232</v>
      </c>
      <c r="E185" s="9" t="s">
        <v>56</v>
      </c>
      <c r="F185" s="9" t="s">
        <v>56</v>
      </c>
      <c r="G185" s="9"/>
      <c r="H185" s="9"/>
      <c r="I185" s="9"/>
      <c r="J185" s="9"/>
      <c r="K185" s="9"/>
      <c r="L185" s="9"/>
      <c r="M185" s="10">
        <v>0</v>
      </c>
      <c r="N185" s="10">
        <v>1012.2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355.63749999999999</v>
      </c>
      <c r="AF185" s="10">
        <v>0</v>
      </c>
      <c r="AG185" s="10">
        <v>0</v>
      </c>
      <c r="AH185" s="10">
        <v>355.63749999999999</v>
      </c>
      <c r="AI185" s="10">
        <v>-355.63749999999999</v>
      </c>
      <c r="AJ185" s="10">
        <v>0</v>
      </c>
      <c r="AK185" s="11">
        <v>0.35135101758545739</v>
      </c>
      <c r="AL185" s="10">
        <v>0</v>
      </c>
      <c r="AM185" s="11">
        <v>0</v>
      </c>
      <c r="AN185" s="12">
        <v>0</v>
      </c>
      <c r="AO185" s="13">
        <f t="shared" si="3"/>
        <v>35.135101758545737</v>
      </c>
    </row>
    <row r="186" spans="1:41" ht="52.5" customHeight="1">
      <c r="A186" s="14" t="s">
        <v>17</v>
      </c>
      <c r="B186" s="15" t="s">
        <v>56</v>
      </c>
      <c r="C186" s="15" t="s">
        <v>57</v>
      </c>
      <c r="D186" s="15" t="s">
        <v>233</v>
      </c>
      <c r="E186" s="15" t="s">
        <v>56</v>
      </c>
      <c r="F186" s="15" t="s">
        <v>56</v>
      </c>
      <c r="G186" s="15"/>
      <c r="H186" s="15"/>
      <c r="I186" s="15"/>
      <c r="J186" s="15"/>
      <c r="K186" s="15"/>
      <c r="L186" s="15"/>
      <c r="M186" s="16">
        <v>0</v>
      </c>
      <c r="N186" s="16">
        <v>31667.428800000002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f>AE187+AE190+AE193+AE194+AE199+AE200+AE201+AE203+AE205+AE206+AE207</f>
        <v>7644.2995000000001</v>
      </c>
      <c r="AF186" s="16">
        <v>0</v>
      </c>
      <c r="AG186" s="16">
        <v>0</v>
      </c>
      <c r="AH186" s="16">
        <v>7644.3416999999999</v>
      </c>
      <c r="AI186" s="16">
        <v>-7644.3416999999999</v>
      </c>
      <c r="AJ186" s="16">
        <v>0</v>
      </c>
      <c r="AK186" s="17">
        <v>0.24139445448125552</v>
      </c>
      <c r="AL186" s="16">
        <v>0</v>
      </c>
      <c r="AM186" s="17">
        <v>0</v>
      </c>
      <c r="AN186" s="18">
        <v>0</v>
      </c>
      <c r="AO186" s="19">
        <f t="shared" si="3"/>
        <v>24.139312188174873</v>
      </c>
    </row>
    <row r="187" spans="1:41" ht="25.5" outlineLevel="3">
      <c r="A187" s="8" t="s">
        <v>293</v>
      </c>
      <c r="B187" s="9" t="s">
        <v>56</v>
      </c>
      <c r="C187" s="9" t="s">
        <v>57</v>
      </c>
      <c r="D187" s="9" t="s">
        <v>234</v>
      </c>
      <c r="E187" s="9" t="s">
        <v>56</v>
      </c>
      <c r="F187" s="9" t="s">
        <v>56</v>
      </c>
      <c r="G187" s="9"/>
      <c r="H187" s="9"/>
      <c r="I187" s="9"/>
      <c r="J187" s="9"/>
      <c r="K187" s="9"/>
      <c r="L187" s="9"/>
      <c r="M187" s="10">
        <v>0</v>
      </c>
      <c r="N187" s="10">
        <v>17282.8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f>AE188+AE189</f>
        <v>4362.8</v>
      </c>
      <c r="AF187" s="10">
        <v>0</v>
      </c>
      <c r="AG187" s="10">
        <v>0</v>
      </c>
      <c r="AH187" s="10">
        <v>4362.7541000000001</v>
      </c>
      <c r="AI187" s="10">
        <v>-4362.7541000000001</v>
      </c>
      <c r="AJ187" s="10">
        <v>0</v>
      </c>
      <c r="AK187" s="11">
        <v>0.2524332920591571</v>
      </c>
      <c r="AL187" s="10">
        <v>0</v>
      </c>
      <c r="AM187" s="11">
        <v>0</v>
      </c>
      <c r="AN187" s="12">
        <v>0</v>
      </c>
      <c r="AO187" s="13">
        <f t="shared" si="3"/>
        <v>25.243594787881594</v>
      </c>
    </row>
    <row r="188" spans="1:41" outlineLevel="4">
      <c r="A188" s="8" t="s">
        <v>18</v>
      </c>
      <c r="B188" s="9" t="s">
        <v>56</v>
      </c>
      <c r="C188" s="9" t="s">
        <v>57</v>
      </c>
      <c r="D188" s="9" t="s">
        <v>235</v>
      </c>
      <c r="E188" s="9" t="s">
        <v>56</v>
      </c>
      <c r="F188" s="9" t="s">
        <v>56</v>
      </c>
      <c r="G188" s="9"/>
      <c r="H188" s="9"/>
      <c r="I188" s="9"/>
      <c r="J188" s="9"/>
      <c r="K188" s="9"/>
      <c r="L188" s="9"/>
      <c r="M188" s="10">
        <v>0</v>
      </c>
      <c r="N188" s="10">
        <v>1219.5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332.5</v>
      </c>
      <c r="AF188" s="10">
        <v>0</v>
      </c>
      <c r="AG188" s="10">
        <v>0</v>
      </c>
      <c r="AH188" s="10">
        <v>332.48739999999998</v>
      </c>
      <c r="AI188" s="10">
        <v>-332.48739999999998</v>
      </c>
      <c r="AJ188" s="10">
        <v>0</v>
      </c>
      <c r="AK188" s="11">
        <v>0.27264239442394422</v>
      </c>
      <c r="AL188" s="10">
        <v>0</v>
      </c>
      <c r="AM188" s="11">
        <v>0</v>
      </c>
      <c r="AN188" s="12">
        <v>0</v>
      </c>
      <c r="AO188" s="13">
        <f t="shared" si="3"/>
        <v>27.26527265272653</v>
      </c>
    </row>
    <row r="189" spans="1:41" outlineLevel="4">
      <c r="A189" s="8" t="s">
        <v>294</v>
      </c>
      <c r="B189" s="9" t="s">
        <v>56</v>
      </c>
      <c r="C189" s="9" t="s">
        <v>57</v>
      </c>
      <c r="D189" s="9" t="s">
        <v>236</v>
      </c>
      <c r="E189" s="9" t="s">
        <v>56</v>
      </c>
      <c r="F189" s="9" t="s">
        <v>56</v>
      </c>
      <c r="G189" s="9"/>
      <c r="H189" s="9"/>
      <c r="I189" s="9"/>
      <c r="J189" s="9"/>
      <c r="K189" s="9"/>
      <c r="L189" s="9"/>
      <c r="M189" s="10">
        <v>0</v>
      </c>
      <c r="N189" s="10">
        <v>16063.3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4030.3</v>
      </c>
      <c r="AF189" s="10">
        <v>0</v>
      </c>
      <c r="AG189" s="10">
        <v>0</v>
      </c>
      <c r="AH189" s="10">
        <v>4030.2667000000001</v>
      </c>
      <c r="AI189" s="10">
        <v>-4030.2667000000001</v>
      </c>
      <c r="AJ189" s="10">
        <v>0</v>
      </c>
      <c r="AK189" s="11">
        <v>0.25089904938586716</v>
      </c>
      <c r="AL189" s="10">
        <v>0</v>
      </c>
      <c r="AM189" s="11">
        <v>0</v>
      </c>
      <c r="AN189" s="12">
        <v>0</v>
      </c>
      <c r="AO189" s="13">
        <f t="shared" si="3"/>
        <v>25.090112243436906</v>
      </c>
    </row>
    <row r="190" spans="1:41" ht="25.5" outlineLevel="3">
      <c r="A190" s="8" t="s">
        <v>273</v>
      </c>
      <c r="B190" s="9" t="s">
        <v>56</v>
      </c>
      <c r="C190" s="9" t="s">
        <v>57</v>
      </c>
      <c r="D190" s="9" t="s">
        <v>237</v>
      </c>
      <c r="E190" s="9" t="s">
        <v>56</v>
      </c>
      <c r="F190" s="9" t="s">
        <v>56</v>
      </c>
      <c r="G190" s="9"/>
      <c r="H190" s="9"/>
      <c r="I190" s="9"/>
      <c r="J190" s="9"/>
      <c r="K190" s="9"/>
      <c r="L190" s="9"/>
      <c r="M190" s="10">
        <v>0</v>
      </c>
      <c r="N190" s="10">
        <v>11192.356400000001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f>AE191+AE192</f>
        <v>2627</v>
      </c>
      <c r="AF190" s="10">
        <v>0</v>
      </c>
      <c r="AG190" s="10">
        <v>0</v>
      </c>
      <c r="AH190" s="10">
        <v>2627.0092</v>
      </c>
      <c r="AI190" s="10">
        <v>-2627.0092</v>
      </c>
      <c r="AJ190" s="10">
        <v>0</v>
      </c>
      <c r="AK190" s="11">
        <v>0.23471457717340022</v>
      </c>
      <c r="AL190" s="10">
        <v>0</v>
      </c>
      <c r="AM190" s="11">
        <v>0</v>
      </c>
      <c r="AN190" s="12">
        <v>0</v>
      </c>
      <c r="AO190" s="13">
        <f t="shared" si="3"/>
        <v>23.471375518385031</v>
      </c>
    </row>
    <row r="191" spans="1:41" ht="25.5" outlineLevel="4">
      <c r="A191" s="8" t="s">
        <v>19</v>
      </c>
      <c r="B191" s="9" t="s">
        <v>56</v>
      </c>
      <c r="C191" s="9" t="s">
        <v>57</v>
      </c>
      <c r="D191" s="9" t="s">
        <v>238</v>
      </c>
      <c r="E191" s="9" t="s">
        <v>56</v>
      </c>
      <c r="F191" s="9" t="s">
        <v>56</v>
      </c>
      <c r="G191" s="9"/>
      <c r="H191" s="9"/>
      <c r="I191" s="9"/>
      <c r="J191" s="9"/>
      <c r="K191" s="9"/>
      <c r="L191" s="9"/>
      <c r="M191" s="10">
        <v>0</v>
      </c>
      <c r="N191" s="10">
        <v>10298.856400000001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2335.9</v>
      </c>
      <c r="AF191" s="10">
        <v>0</v>
      </c>
      <c r="AG191" s="10">
        <v>0</v>
      </c>
      <c r="AH191" s="10">
        <v>2335.8642</v>
      </c>
      <c r="AI191" s="10">
        <v>-2335.8642</v>
      </c>
      <c r="AJ191" s="10">
        <v>0</v>
      </c>
      <c r="AK191" s="11">
        <v>0.2268081143455889</v>
      </c>
      <c r="AL191" s="10">
        <v>0</v>
      </c>
      <c r="AM191" s="11">
        <v>0</v>
      </c>
      <c r="AN191" s="12">
        <v>0</v>
      </c>
      <c r="AO191" s="13">
        <f t="shared" si="3"/>
        <v>22.681159045969416</v>
      </c>
    </row>
    <row r="192" spans="1:41" ht="18" customHeight="1" outlineLevel="4">
      <c r="A192" s="8" t="s">
        <v>20</v>
      </c>
      <c r="B192" s="9" t="s">
        <v>56</v>
      </c>
      <c r="C192" s="9" t="s">
        <v>57</v>
      </c>
      <c r="D192" s="9" t="s">
        <v>239</v>
      </c>
      <c r="E192" s="9" t="s">
        <v>56</v>
      </c>
      <c r="F192" s="9" t="s">
        <v>56</v>
      </c>
      <c r="G192" s="9"/>
      <c r="H192" s="9"/>
      <c r="I192" s="9"/>
      <c r="J192" s="9"/>
      <c r="K192" s="9"/>
      <c r="L192" s="9"/>
      <c r="M192" s="10">
        <v>0</v>
      </c>
      <c r="N192" s="10">
        <v>893.5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291.10000000000002</v>
      </c>
      <c r="AF192" s="10">
        <v>0</v>
      </c>
      <c r="AG192" s="10">
        <v>0</v>
      </c>
      <c r="AH192" s="10">
        <v>291.14499999999998</v>
      </c>
      <c r="AI192" s="10">
        <v>-291.14499999999998</v>
      </c>
      <c r="AJ192" s="10">
        <v>0</v>
      </c>
      <c r="AK192" s="11">
        <v>0.32584778959149413</v>
      </c>
      <c r="AL192" s="10">
        <v>0</v>
      </c>
      <c r="AM192" s="11">
        <v>0</v>
      </c>
      <c r="AN192" s="12">
        <v>0</v>
      </c>
      <c r="AO192" s="13">
        <f t="shared" si="3"/>
        <v>32.579742585338565</v>
      </c>
    </row>
    <row r="193" spans="1:41" outlineLevel="3">
      <c r="A193" s="8" t="s">
        <v>21</v>
      </c>
      <c r="B193" s="9" t="s">
        <v>56</v>
      </c>
      <c r="C193" s="9" t="s">
        <v>57</v>
      </c>
      <c r="D193" s="9" t="s">
        <v>240</v>
      </c>
      <c r="E193" s="9" t="s">
        <v>56</v>
      </c>
      <c r="F193" s="9" t="s">
        <v>56</v>
      </c>
      <c r="G193" s="9"/>
      <c r="H193" s="9"/>
      <c r="I193" s="9"/>
      <c r="J193" s="9"/>
      <c r="K193" s="9"/>
      <c r="L193" s="9"/>
      <c r="M193" s="10">
        <v>0</v>
      </c>
      <c r="N193" s="10">
        <v>1700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438.9</v>
      </c>
      <c r="AF193" s="10">
        <v>0</v>
      </c>
      <c r="AG193" s="10">
        <v>0</v>
      </c>
      <c r="AH193" s="10">
        <v>438.91570000000002</v>
      </c>
      <c r="AI193" s="10">
        <v>-438.91570000000002</v>
      </c>
      <c r="AJ193" s="10">
        <v>0</v>
      </c>
      <c r="AK193" s="11">
        <v>0.25818570588235296</v>
      </c>
      <c r="AL193" s="10">
        <v>0</v>
      </c>
      <c r="AM193" s="11">
        <v>0</v>
      </c>
      <c r="AN193" s="12">
        <v>0</v>
      </c>
      <c r="AO193" s="13">
        <f t="shared" si="3"/>
        <v>25.817647058823528</v>
      </c>
    </row>
    <row r="194" spans="1:41" outlineLevel="3">
      <c r="A194" s="8" t="s">
        <v>9</v>
      </c>
      <c r="B194" s="9" t="s">
        <v>56</v>
      </c>
      <c r="C194" s="9" t="s">
        <v>57</v>
      </c>
      <c r="D194" s="9" t="s">
        <v>241</v>
      </c>
      <c r="E194" s="9" t="s">
        <v>56</v>
      </c>
      <c r="F194" s="9" t="s">
        <v>56</v>
      </c>
      <c r="G194" s="9"/>
      <c r="H194" s="9"/>
      <c r="I194" s="9"/>
      <c r="J194" s="9"/>
      <c r="K194" s="9"/>
      <c r="L194" s="9"/>
      <c r="M194" s="10">
        <v>0</v>
      </c>
      <c r="N194" s="10">
        <v>563.67240000000004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f>AE195+AE196+AE197+AE198</f>
        <v>152.65949999999998</v>
      </c>
      <c r="AF194" s="10">
        <v>0</v>
      </c>
      <c r="AG194" s="10">
        <v>0</v>
      </c>
      <c r="AH194" s="10">
        <v>152.68950000000001</v>
      </c>
      <c r="AI194" s="10">
        <v>-152.68950000000001</v>
      </c>
      <c r="AJ194" s="10">
        <v>0</v>
      </c>
      <c r="AK194" s="11">
        <v>0.2708834067447688</v>
      </c>
      <c r="AL194" s="10">
        <v>0</v>
      </c>
      <c r="AM194" s="11">
        <v>0</v>
      </c>
      <c r="AN194" s="12">
        <v>0</v>
      </c>
      <c r="AO194" s="13">
        <f t="shared" si="3"/>
        <v>27.083018434111722</v>
      </c>
    </row>
    <row r="195" spans="1:41" ht="51" outlineLevel="4">
      <c r="A195" s="8" t="s">
        <v>22</v>
      </c>
      <c r="B195" s="9" t="s">
        <v>56</v>
      </c>
      <c r="C195" s="9" t="s">
        <v>57</v>
      </c>
      <c r="D195" s="9" t="s">
        <v>242</v>
      </c>
      <c r="E195" s="9" t="s">
        <v>56</v>
      </c>
      <c r="F195" s="9" t="s">
        <v>56</v>
      </c>
      <c r="G195" s="9"/>
      <c r="H195" s="9"/>
      <c r="I195" s="9"/>
      <c r="J195" s="9"/>
      <c r="K195" s="9"/>
      <c r="L195" s="9"/>
      <c r="M195" s="10">
        <v>0</v>
      </c>
      <c r="N195" s="10">
        <v>200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33.4</v>
      </c>
      <c r="AF195" s="10">
        <v>0</v>
      </c>
      <c r="AG195" s="10">
        <v>0</v>
      </c>
      <c r="AH195" s="10">
        <v>33.43</v>
      </c>
      <c r="AI195" s="10">
        <v>-33.43</v>
      </c>
      <c r="AJ195" s="10">
        <v>0</v>
      </c>
      <c r="AK195" s="11">
        <v>0.16714999999999999</v>
      </c>
      <c r="AL195" s="10">
        <v>0</v>
      </c>
      <c r="AM195" s="11">
        <v>0</v>
      </c>
      <c r="AN195" s="12">
        <v>0</v>
      </c>
      <c r="AO195" s="13">
        <f t="shared" si="3"/>
        <v>16.7</v>
      </c>
    </row>
    <row r="196" spans="1:41" ht="25.5" outlineLevel="4">
      <c r="A196" s="8" t="s">
        <v>23</v>
      </c>
      <c r="B196" s="9" t="s">
        <v>56</v>
      </c>
      <c r="C196" s="9" t="s">
        <v>57</v>
      </c>
      <c r="D196" s="9" t="s">
        <v>243</v>
      </c>
      <c r="E196" s="9" t="s">
        <v>56</v>
      </c>
      <c r="F196" s="9" t="s">
        <v>56</v>
      </c>
      <c r="G196" s="9"/>
      <c r="H196" s="9"/>
      <c r="I196" s="9"/>
      <c r="J196" s="9"/>
      <c r="K196" s="9"/>
      <c r="L196" s="9"/>
      <c r="M196" s="10">
        <v>0</v>
      </c>
      <c r="N196" s="10">
        <v>43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22.227</v>
      </c>
      <c r="AF196" s="10">
        <v>0</v>
      </c>
      <c r="AG196" s="10">
        <v>0</v>
      </c>
      <c r="AH196" s="10">
        <v>22.227</v>
      </c>
      <c r="AI196" s="10">
        <v>-22.227</v>
      </c>
      <c r="AJ196" s="10">
        <v>0</v>
      </c>
      <c r="AK196" s="11">
        <v>0.51690697674418606</v>
      </c>
      <c r="AL196" s="10">
        <v>0</v>
      </c>
      <c r="AM196" s="11">
        <v>0</v>
      </c>
      <c r="AN196" s="12">
        <v>0</v>
      </c>
      <c r="AO196" s="13">
        <f t="shared" si="3"/>
        <v>51.690697674418608</v>
      </c>
    </row>
    <row r="197" spans="1:41" outlineLevel="4">
      <c r="A197" s="8" t="s">
        <v>24</v>
      </c>
      <c r="B197" s="9" t="s">
        <v>56</v>
      </c>
      <c r="C197" s="9" t="s">
        <v>57</v>
      </c>
      <c r="D197" s="9" t="s">
        <v>244</v>
      </c>
      <c r="E197" s="9" t="s">
        <v>56</v>
      </c>
      <c r="F197" s="9" t="s">
        <v>56</v>
      </c>
      <c r="G197" s="9"/>
      <c r="H197" s="9"/>
      <c r="I197" s="9"/>
      <c r="J197" s="9"/>
      <c r="K197" s="9"/>
      <c r="L197" s="9"/>
      <c r="M197" s="10">
        <v>0</v>
      </c>
      <c r="N197" s="10">
        <v>140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47.032499999999999</v>
      </c>
      <c r="AF197" s="10">
        <v>0</v>
      </c>
      <c r="AG197" s="10">
        <v>0</v>
      </c>
      <c r="AH197" s="10">
        <v>47.032499999999999</v>
      </c>
      <c r="AI197" s="10">
        <v>-47.032499999999999</v>
      </c>
      <c r="AJ197" s="10">
        <v>0</v>
      </c>
      <c r="AK197" s="11">
        <v>0.33594642857142859</v>
      </c>
      <c r="AL197" s="10">
        <v>0</v>
      </c>
      <c r="AM197" s="11">
        <v>0</v>
      </c>
      <c r="AN197" s="12">
        <v>0</v>
      </c>
      <c r="AO197" s="13">
        <f t="shared" si="3"/>
        <v>33.594642857142858</v>
      </c>
    </row>
    <row r="198" spans="1:41" ht="25.5" outlineLevel="4">
      <c r="A198" s="8" t="s">
        <v>10</v>
      </c>
      <c r="B198" s="9" t="s">
        <v>56</v>
      </c>
      <c r="C198" s="9" t="s">
        <v>57</v>
      </c>
      <c r="D198" s="9" t="s">
        <v>245</v>
      </c>
      <c r="E198" s="9" t="s">
        <v>56</v>
      </c>
      <c r="F198" s="9" t="s">
        <v>56</v>
      </c>
      <c r="G198" s="9"/>
      <c r="H198" s="9"/>
      <c r="I198" s="9"/>
      <c r="J198" s="9"/>
      <c r="K198" s="9"/>
      <c r="L198" s="9"/>
      <c r="M198" s="10">
        <v>0</v>
      </c>
      <c r="N198" s="10">
        <v>180.67240000000001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50</v>
      </c>
      <c r="AF198" s="10">
        <v>0</v>
      </c>
      <c r="AG198" s="10">
        <v>0</v>
      </c>
      <c r="AH198" s="10">
        <v>50</v>
      </c>
      <c r="AI198" s="10">
        <v>-50</v>
      </c>
      <c r="AJ198" s="10">
        <v>0</v>
      </c>
      <c r="AK198" s="11">
        <v>0.27674398524622468</v>
      </c>
      <c r="AL198" s="10">
        <v>0</v>
      </c>
      <c r="AM198" s="11">
        <v>0</v>
      </c>
      <c r="AN198" s="12">
        <v>0</v>
      </c>
      <c r="AO198" s="13">
        <f t="shared" si="3"/>
        <v>27.674398524622461</v>
      </c>
    </row>
    <row r="199" spans="1:41" outlineLevel="3">
      <c r="A199" s="8" t="s">
        <v>25</v>
      </c>
      <c r="B199" s="9" t="s">
        <v>56</v>
      </c>
      <c r="C199" s="9" t="s">
        <v>57</v>
      </c>
      <c r="D199" s="9" t="s">
        <v>246</v>
      </c>
      <c r="E199" s="9" t="s">
        <v>56</v>
      </c>
      <c r="F199" s="9" t="s">
        <v>56</v>
      </c>
      <c r="G199" s="9"/>
      <c r="H199" s="9"/>
      <c r="I199" s="9"/>
      <c r="J199" s="9"/>
      <c r="K199" s="9"/>
      <c r="L199" s="9"/>
      <c r="M199" s="10">
        <v>0</v>
      </c>
      <c r="N199" s="10">
        <v>200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  <c r="AK199" s="11">
        <v>0</v>
      </c>
      <c r="AL199" s="10">
        <v>0</v>
      </c>
      <c r="AM199" s="11">
        <v>0</v>
      </c>
      <c r="AN199" s="12">
        <v>0</v>
      </c>
      <c r="AO199" s="13">
        <f t="shared" si="3"/>
        <v>0</v>
      </c>
    </row>
    <row r="200" spans="1:41" ht="25.5" outlineLevel="3">
      <c r="A200" s="8" t="s">
        <v>26</v>
      </c>
      <c r="B200" s="9" t="s">
        <v>56</v>
      </c>
      <c r="C200" s="9" t="s">
        <v>57</v>
      </c>
      <c r="D200" s="9" t="s">
        <v>247</v>
      </c>
      <c r="E200" s="9" t="s">
        <v>56</v>
      </c>
      <c r="F200" s="9" t="s">
        <v>56</v>
      </c>
      <c r="G200" s="9"/>
      <c r="H200" s="9"/>
      <c r="I200" s="9"/>
      <c r="J200" s="9"/>
      <c r="K200" s="9"/>
      <c r="L200" s="9"/>
      <c r="M200" s="10">
        <v>0</v>
      </c>
      <c r="N200" s="10">
        <v>44.3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44.2</v>
      </c>
      <c r="AF200" s="10">
        <v>0</v>
      </c>
      <c r="AG200" s="10">
        <v>0</v>
      </c>
      <c r="AH200" s="10">
        <v>44.2425</v>
      </c>
      <c r="AI200" s="10">
        <v>-44.2425</v>
      </c>
      <c r="AJ200" s="10">
        <v>0</v>
      </c>
      <c r="AK200" s="11">
        <v>0.99870203160270876</v>
      </c>
      <c r="AL200" s="10">
        <v>0</v>
      </c>
      <c r="AM200" s="11">
        <v>0</v>
      </c>
      <c r="AN200" s="12">
        <v>0</v>
      </c>
      <c r="AO200" s="13">
        <f t="shared" si="3"/>
        <v>99.774266365688504</v>
      </c>
    </row>
    <row r="201" spans="1:41" ht="38.25" outlineLevel="3">
      <c r="A201" s="8" t="s">
        <v>279</v>
      </c>
      <c r="B201" s="9" t="s">
        <v>56</v>
      </c>
      <c r="C201" s="9" t="s">
        <v>57</v>
      </c>
      <c r="D201" s="9" t="s">
        <v>248</v>
      </c>
      <c r="E201" s="9" t="s">
        <v>56</v>
      </c>
      <c r="F201" s="9" t="s">
        <v>56</v>
      </c>
      <c r="G201" s="9"/>
      <c r="H201" s="9"/>
      <c r="I201" s="9"/>
      <c r="J201" s="9"/>
      <c r="K201" s="9"/>
      <c r="L201" s="9"/>
      <c r="M201" s="10">
        <v>0</v>
      </c>
      <c r="N201" s="10">
        <v>43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  <c r="AK201" s="11">
        <v>0</v>
      </c>
      <c r="AL201" s="10">
        <v>0</v>
      </c>
      <c r="AM201" s="11">
        <v>0</v>
      </c>
      <c r="AN201" s="12">
        <v>0</v>
      </c>
      <c r="AO201" s="13">
        <f t="shared" si="3"/>
        <v>0</v>
      </c>
    </row>
    <row r="202" spans="1:41" ht="25.5" outlineLevel="4">
      <c r="A202" s="8" t="s">
        <v>27</v>
      </c>
      <c r="B202" s="9" t="s">
        <v>56</v>
      </c>
      <c r="C202" s="9" t="s">
        <v>57</v>
      </c>
      <c r="D202" s="9" t="s">
        <v>249</v>
      </c>
      <c r="E202" s="9" t="s">
        <v>56</v>
      </c>
      <c r="F202" s="9" t="s">
        <v>56</v>
      </c>
      <c r="G202" s="9"/>
      <c r="H202" s="9"/>
      <c r="I202" s="9"/>
      <c r="J202" s="9"/>
      <c r="K202" s="9"/>
      <c r="L202" s="9"/>
      <c r="M202" s="10">
        <v>0</v>
      </c>
      <c r="N202" s="10">
        <v>43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>
        <v>0</v>
      </c>
      <c r="AK202" s="11">
        <v>0</v>
      </c>
      <c r="AL202" s="10">
        <v>0</v>
      </c>
      <c r="AM202" s="11">
        <v>0</v>
      </c>
      <c r="AN202" s="12">
        <v>0</v>
      </c>
      <c r="AO202" s="13">
        <f t="shared" si="3"/>
        <v>0</v>
      </c>
    </row>
    <row r="203" spans="1:41" ht="25.5" outlineLevel="3">
      <c r="A203" s="8" t="s">
        <v>28</v>
      </c>
      <c r="B203" s="9" t="s">
        <v>56</v>
      </c>
      <c r="C203" s="9" t="s">
        <v>57</v>
      </c>
      <c r="D203" s="9" t="s">
        <v>250</v>
      </c>
      <c r="E203" s="9" t="s">
        <v>56</v>
      </c>
      <c r="F203" s="9" t="s">
        <v>56</v>
      </c>
      <c r="G203" s="9"/>
      <c r="H203" s="9"/>
      <c r="I203" s="9"/>
      <c r="J203" s="9"/>
      <c r="K203" s="9"/>
      <c r="L203" s="9"/>
      <c r="M203" s="10">
        <v>0</v>
      </c>
      <c r="N203" s="10">
        <v>72.3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13</v>
      </c>
      <c r="AF203" s="10">
        <v>0</v>
      </c>
      <c r="AG203" s="10">
        <v>0</v>
      </c>
      <c r="AH203" s="10">
        <v>12.9727</v>
      </c>
      <c r="AI203" s="10">
        <v>-12.9727</v>
      </c>
      <c r="AJ203" s="10">
        <v>0</v>
      </c>
      <c r="AK203" s="11">
        <v>0.17942876901798063</v>
      </c>
      <c r="AL203" s="10">
        <v>0</v>
      </c>
      <c r="AM203" s="11">
        <v>0</v>
      </c>
      <c r="AN203" s="12">
        <v>0</v>
      </c>
      <c r="AO203" s="13">
        <f t="shared" si="3"/>
        <v>17.980636237897649</v>
      </c>
    </row>
    <row r="204" spans="1:41" outlineLevel="4">
      <c r="A204" s="8" t="s">
        <v>29</v>
      </c>
      <c r="B204" s="9" t="s">
        <v>56</v>
      </c>
      <c r="C204" s="9" t="s">
        <v>57</v>
      </c>
      <c r="D204" s="9" t="s">
        <v>251</v>
      </c>
      <c r="E204" s="9" t="s">
        <v>56</v>
      </c>
      <c r="F204" s="9" t="s">
        <v>56</v>
      </c>
      <c r="G204" s="9"/>
      <c r="H204" s="9"/>
      <c r="I204" s="9"/>
      <c r="J204" s="9"/>
      <c r="K204" s="9"/>
      <c r="L204" s="9"/>
      <c r="M204" s="10">
        <v>0</v>
      </c>
      <c r="N204" s="10">
        <v>72.3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13</v>
      </c>
      <c r="AF204" s="10">
        <v>0</v>
      </c>
      <c r="AG204" s="10">
        <v>0</v>
      </c>
      <c r="AH204" s="10">
        <v>12.9727</v>
      </c>
      <c r="AI204" s="10">
        <v>-12.9727</v>
      </c>
      <c r="AJ204" s="10">
        <v>0</v>
      </c>
      <c r="AK204" s="11">
        <v>0.17942876901798063</v>
      </c>
      <c r="AL204" s="10">
        <v>0</v>
      </c>
      <c r="AM204" s="11">
        <v>0</v>
      </c>
      <c r="AN204" s="12">
        <v>0</v>
      </c>
      <c r="AO204" s="13">
        <f t="shared" si="3"/>
        <v>17.980636237897649</v>
      </c>
    </row>
    <row r="205" spans="1:41" ht="51" outlineLevel="4">
      <c r="A205" s="8" t="s">
        <v>30</v>
      </c>
      <c r="B205" s="9" t="s">
        <v>56</v>
      </c>
      <c r="C205" s="9" t="s">
        <v>57</v>
      </c>
      <c r="D205" s="9" t="s">
        <v>252</v>
      </c>
      <c r="E205" s="9" t="s">
        <v>56</v>
      </c>
      <c r="F205" s="9" t="s">
        <v>56</v>
      </c>
      <c r="G205" s="9"/>
      <c r="H205" s="9"/>
      <c r="I205" s="9"/>
      <c r="J205" s="9"/>
      <c r="K205" s="9"/>
      <c r="L205" s="9"/>
      <c r="M205" s="10">
        <v>0</v>
      </c>
      <c r="N205" s="10">
        <v>18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5.64</v>
      </c>
      <c r="AF205" s="10">
        <v>0</v>
      </c>
      <c r="AG205" s="10">
        <v>0</v>
      </c>
      <c r="AH205" s="10">
        <v>5.6429999999999998</v>
      </c>
      <c r="AI205" s="10">
        <v>-5.6429999999999998</v>
      </c>
      <c r="AJ205" s="10">
        <v>0</v>
      </c>
      <c r="AK205" s="11">
        <v>0.3135</v>
      </c>
      <c r="AL205" s="10">
        <v>0</v>
      </c>
      <c r="AM205" s="11">
        <v>0</v>
      </c>
      <c r="AN205" s="12">
        <v>0</v>
      </c>
      <c r="AO205" s="13">
        <f t="shared" si="3"/>
        <v>31.333333333333329</v>
      </c>
    </row>
    <row r="206" spans="1:41" outlineLevel="4">
      <c r="A206" s="8" t="s">
        <v>31</v>
      </c>
      <c r="B206" s="9" t="s">
        <v>56</v>
      </c>
      <c r="C206" s="9" t="s">
        <v>57</v>
      </c>
      <c r="D206" s="9" t="s">
        <v>253</v>
      </c>
      <c r="E206" s="9" t="s">
        <v>56</v>
      </c>
      <c r="F206" s="9" t="s">
        <v>56</v>
      </c>
      <c r="G206" s="9"/>
      <c r="H206" s="9"/>
      <c r="I206" s="9"/>
      <c r="J206" s="9"/>
      <c r="K206" s="9"/>
      <c r="L206" s="9"/>
      <c r="M206" s="10">
        <v>0</v>
      </c>
      <c r="N206" s="10">
        <v>550.4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1">
        <v>0</v>
      </c>
      <c r="AL206" s="10">
        <v>0</v>
      </c>
      <c r="AM206" s="11">
        <v>0</v>
      </c>
      <c r="AN206" s="12">
        <v>0</v>
      </c>
      <c r="AO206" s="13">
        <f t="shared" si="3"/>
        <v>0</v>
      </c>
    </row>
    <row r="207" spans="1:41" ht="40.5" customHeight="1" outlineLevel="4">
      <c r="A207" s="8" t="s">
        <v>32</v>
      </c>
      <c r="B207" s="9" t="s">
        <v>56</v>
      </c>
      <c r="C207" s="9" t="s">
        <v>57</v>
      </c>
      <c r="D207" s="9" t="s">
        <v>254</v>
      </c>
      <c r="E207" s="9" t="s">
        <v>56</v>
      </c>
      <c r="F207" s="9" t="s">
        <v>56</v>
      </c>
      <c r="G207" s="9"/>
      <c r="H207" s="9"/>
      <c r="I207" s="9"/>
      <c r="J207" s="9"/>
      <c r="K207" s="9"/>
      <c r="L207" s="9"/>
      <c r="M207" s="10">
        <v>0</v>
      </c>
      <c r="N207" s="10">
        <v>0.6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0.1</v>
      </c>
      <c r="AF207" s="10">
        <v>0</v>
      </c>
      <c r="AG207" s="10">
        <v>0</v>
      </c>
      <c r="AH207" s="10">
        <v>0.115</v>
      </c>
      <c r="AI207" s="10">
        <v>-0.115</v>
      </c>
      <c r="AJ207" s="10">
        <v>0</v>
      </c>
      <c r="AK207" s="11">
        <v>0.19166666666666668</v>
      </c>
      <c r="AL207" s="10">
        <v>0</v>
      </c>
      <c r="AM207" s="11">
        <v>0</v>
      </c>
      <c r="AN207" s="12">
        <v>0</v>
      </c>
      <c r="AO207" s="13">
        <f t="shared" si="3"/>
        <v>16.666666666666668</v>
      </c>
    </row>
    <row r="208" spans="1:41" ht="38.25" customHeight="1">
      <c r="A208" s="14" t="s">
        <v>33</v>
      </c>
      <c r="B208" s="15" t="s">
        <v>56</v>
      </c>
      <c r="C208" s="15" t="s">
        <v>57</v>
      </c>
      <c r="D208" s="15" t="s">
        <v>255</v>
      </c>
      <c r="E208" s="15" t="s">
        <v>56</v>
      </c>
      <c r="F208" s="15" t="s">
        <v>56</v>
      </c>
      <c r="G208" s="15"/>
      <c r="H208" s="15"/>
      <c r="I208" s="15"/>
      <c r="J208" s="15"/>
      <c r="K208" s="15"/>
      <c r="L208" s="15"/>
      <c r="M208" s="16">
        <v>0</v>
      </c>
      <c r="N208" s="16">
        <v>21340.427599999999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0</v>
      </c>
      <c r="AB208" s="16">
        <v>0</v>
      </c>
      <c r="AC208" s="16">
        <v>0</v>
      </c>
      <c r="AD208" s="16">
        <v>0</v>
      </c>
      <c r="AE208" s="16">
        <f>AE209+AE211</f>
        <v>5288.8</v>
      </c>
      <c r="AF208" s="16">
        <v>0</v>
      </c>
      <c r="AG208" s="16">
        <v>0</v>
      </c>
      <c r="AH208" s="16">
        <v>5288.8143</v>
      </c>
      <c r="AI208" s="16">
        <v>-5288.8143</v>
      </c>
      <c r="AJ208" s="16">
        <v>0</v>
      </c>
      <c r="AK208" s="17">
        <v>0.24783075574361968</v>
      </c>
      <c r="AL208" s="16">
        <v>0</v>
      </c>
      <c r="AM208" s="17">
        <v>0</v>
      </c>
      <c r="AN208" s="18">
        <v>0</v>
      </c>
      <c r="AO208" s="19">
        <f t="shared" si="3"/>
        <v>24.783008565395384</v>
      </c>
    </row>
    <row r="209" spans="1:41" ht="25.5" outlineLevel="3">
      <c r="A209" s="8" t="s">
        <v>293</v>
      </c>
      <c r="B209" s="9" t="s">
        <v>56</v>
      </c>
      <c r="C209" s="9" t="s">
        <v>57</v>
      </c>
      <c r="D209" s="9" t="s">
        <v>256</v>
      </c>
      <c r="E209" s="9" t="s">
        <v>56</v>
      </c>
      <c r="F209" s="9" t="s">
        <v>56</v>
      </c>
      <c r="G209" s="9"/>
      <c r="H209" s="9"/>
      <c r="I209" s="9"/>
      <c r="J209" s="9"/>
      <c r="K209" s="9"/>
      <c r="L209" s="9"/>
      <c r="M209" s="10">
        <v>0</v>
      </c>
      <c r="N209" s="10">
        <v>6711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1807.8</v>
      </c>
      <c r="AF209" s="10">
        <v>0</v>
      </c>
      <c r="AG209" s="10">
        <v>0</v>
      </c>
      <c r="AH209" s="10">
        <v>1807.7581</v>
      </c>
      <c r="AI209" s="10">
        <v>-1807.7581</v>
      </c>
      <c r="AJ209" s="10">
        <v>0</v>
      </c>
      <c r="AK209" s="11">
        <v>0.26937238861570556</v>
      </c>
      <c r="AL209" s="10">
        <v>0</v>
      </c>
      <c r="AM209" s="11">
        <v>0</v>
      </c>
      <c r="AN209" s="12">
        <v>0</v>
      </c>
      <c r="AO209" s="13">
        <f t="shared" si="3"/>
        <v>26.937863209655788</v>
      </c>
    </row>
    <row r="210" spans="1:41" outlineLevel="4">
      <c r="A210" s="8" t="s">
        <v>294</v>
      </c>
      <c r="B210" s="9" t="s">
        <v>56</v>
      </c>
      <c r="C210" s="9" t="s">
        <v>57</v>
      </c>
      <c r="D210" s="9" t="s">
        <v>257</v>
      </c>
      <c r="E210" s="9" t="s">
        <v>56</v>
      </c>
      <c r="F210" s="9" t="s">
        <v>56</v>
      </c>
      <c r="G210" s="9"/>
      <c r="H210" s="9"/>
      <c r="I210" s="9"/>
      <c r="J210" s="9"/>
      <c r="K210" s="9"/>
      <c r="L210" s="9"/>
      <c r="M210" s="10">
        <v>0</v>
      </c>
      <c r="N210" s="10">
        <v>6711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1807.8</v>
      </c>
      <c r="AF210" s="10">
        <v>0</v>
      </c>
      <c r="AG210" s="10">
        <v>0</v>
      </c>
      <c r="AH210" s="10">
        <v>1807.7581</v>
      </c>
      <c r="AI210" s="10">
        <v>-1807.7581</v>
      </c>
      <c r="AJ210" s="10">
        <v>0</v>
      </c>
      <c r="AK210" s="11">
        <v>0.26937238861570556</v>
      </c>
      <c r="AL210" s="10">
        <v>0</v>
      </c>
      <c r="AM210" s="11">
        <v>0</v>
      </c>
      <c r="AN210" s="12">
        <v>0</v>
      </c>
      <c r="AO210" s="13">
        <f t="shared" si="3"/>
        <v>26.937863209655788</v>
      </c>
    </row>
    <row r="211" spans="1:41" outlineLevel="3">
      <c r="A211" s="8" t="s">
        <v>34</v>
      </c>
      <c r="B211" s="9" t="s">
        <v>56</v>
      </c>
      <c r="C211" s="9" t="s">
        <v>57</v>
      </c>
      <c r="D211" s="9" t="s">
        <v>258</v>
      </c>
      <c r="E211" s="9" t="s">
        <v>56</v>
      </c>
      <c r="F211" s="9" t="s">
        <v>56</v>
      </c>
      <c r="G211" s="9"/>
      <c r="H211" s="9"/>
      <c r="I211" s="9"/>
      <c r="J211" s="9"/>
      <c r="K211" s="9"/>
      <c r="L211" s="9"/>
      <c r="M211" s="10">
        <v>0</v>
      </c>
      <c r="N211" s="10">
        <v>14629.427600000001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3481</v>
      </c>
      <c r="AF211" s="10">
        <v>0</v>
      </c>
      <c r="AG211" s="10">
        <v>0</v>
      </c>
      <c r="AH211" s="10">
        <v>3481.0562</v>
      </c>
      <c r="AI211" s="10">
        <v>-3481.0562</v>
      </c>
      <c r="AJ211" s="10">
        <v>0</v>
      </c>
      <c r="AK211" s="11">
        <v>0.23794889965482996</v>
      </c>
      <c r="AL211" s="10">
        <v>0</v>
      </c>
      <c r="AM211" s="11">
        <v>0</v>
      </c>
      <c r="AN211" s="12">
        <v>0</v>
      </c>
      <c r="AO211" s="13">
        <f t="shared" si="3"/>
        <v>23.794505808279194</v>
      </c>
    </row>
    <row r="212" spans="1:41" ht="42" customHeight="1">
      <c r="A212" s="14" t="s">
        <v>35</v>
      </c>
      <c r="B212" s="15" t="s">
        <v>56</v>
      </c>
      <c r="C212" s="15" t="s">
        <v>57</v>
      </c>
      <c r="D212" s="15" t="s">
        <v>259</v>
      </c>
      <c r="E212" s="15" t="s">
        <v>56</v>
      </c>
      <c r="F212" s="15" t="s">
        <v>56</v>
      </c>
      <c r="G212" s="15"/>
      <c r="H212" s="15"/>
      <c r="I212" s="15"/>
      <c r="J212" s="15"/>
      <c r="K212" s="15"/>
      <c r="L212" s="15"/>
      <c r="M212" s="16">
        <v>0</v>
      </c>
      <c r="N212" s="16">
        <v>14777.5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0</v>
      </c>
      <c r="AD212" s="16">
        <v>0</v>
      </c>
      <c r="AE212" s="16">
        <v>25.617999999999999</v>
      </c>
      <c r="AF212" s="16">
        <v>0</v>
      </c>
      <c r="AG212" s="16">
        <v>0</v>
      </c>
      <c r="AH212" s="16">
        <v>25.617999999999999</v>
      </c>
      <c r="AI212" s="16">
        <v>-25.617999999999999</v>
      </c>
      <c r="AJ212" s="16">
        <v>0</v>
      </c>
      <c r="AK212" s="17">
        <v>1.7335814582980884E-3</v>
      </c>
      <c r="AL212" s="16">
        <v>0</v>
      </c>
      <c r="AM212" s="17">
        <v>0</v>
      </c>
      <c r="AN212" s="18">
        <v>0</v>
      </c>
      <c r="AO212" s="19">
        <f t="shared" si="3"/>
        <v>0.17335814582980882</v>
      </c>
    </row>
    <row r="213" spans="1:41" outlineLevel="3">
      <c r="A213" s="8" t="s">
        <v>277</v>
      </c>
      <c r="B213" s="9" t="s">
        <v>56</v>
      </c>
      <c r="C213" s="9" t="s">
        <v>57</v>
      </c>
      <c r="D213" s="9" t="s">
        <v>260</v>
      </c>
      <c r="E213" s="9" t="s">
        <v>56</v>
      </c>
      <c r="F213" s="9" t="s">
        <v>56</v>
      </c>
      <c r="G213" s="9"/>
      <c r="H213" s="9"/>
      <c r="I213" s="9"/>
      <c r="J213" s="9"/>
      <c r="K213" s="9"/>
      <c r="L213" s="9"/>
      <c r="M213" s="10">
        <v>0</v>
      </c>
      <c r="N213" s="10">
        <v>20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>
        <v>0</v>
      </c>
      <c r="AK213" s="11">
        <v>0</v>
      </c>
      <c r="AL213" s="10">
        <v>0</v>
      </c>
      <c r="AM213" s="11">
        <v>0</v>
      </c>
      <c r="AN213" s="12">
        <v>0</v>
      </c>
      <c r="AO213" s="13">
        <f t="shared" si="3"/>
        <v>0</v>
      </c>
    </row>
    <row r="214" spans="1:41" ht="38.25" outlineLevel="4">
      <c r="A214" s="8" t="s">
        <v>36</v>
      </c>
      <c r="B214" s="9" t="s">
        <v>56</v>
      </c>
      <c r="C214" s="9" t="s">
        <v>57</v>
      </c>
      <c r="D214" s="9" t="s">
        <v>261</v>
      </c>
      <c r="E214" s="9" t="s">
        <v>56</v>
      </c>
      <c r="F214" s="9" t="s">
        <v>56</v>
      </c>
      <c r="G214" s="9"/>
      <c r="H214" s="9"/>
      <c r="I214" s="9"/>
      <c r="J214" s="9"/>
      <c r="K214" s="9"/>
      <c r="L214" s="9"/>
      <c r="M214" s="10">
        <v>0</v>
      </c>
      <c r="N214" s="10">
        <v>20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1">
        <v>0</v>
      </c>
      <c r="AL214" s="10">
        <v>0</v>
      </c>
      <c r="AM214" s="11">
        <v>0</v>
      </c>
      <c r="AN214" s="12">
        <v>0</v>
      </c>
      <c r="AO214" s="13">
        <f t="shared" si="3"/>
        <v>0</v>
      </c>
    </row>
    <row r="215" spans="1:41" outlineLevel="3">
      <c r="A215" s="8" t="s">
        <v>366</v>
      </c>
      <c r="B215" s="9" t="s">
        <v>56</v>
      </c>
      <c r="C215" s="9" t="s">
        <v>57</v>
      </c>
      <c r="D215" s="9" t="s">
        <v>262</v>
      </c>
      <c r="E215" s="9" t="s">
        <v>56</v>
      </c>
      <c r="F215" s="9" t="s">
        <v>56</v>
      </c>
      <c r="G215" s="9"/>
      <c r="H215" s="9"/>
      <c r="I215" s="9"/>
      <c r="J215" s="9"/>
      <c r="K215" s="9"/>
      <c r="L215" s="9"/>
      <c r="M215" s="10">
        <v>0</v>
      </c>
      <c r="N215" s="10">
        <v>298.5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25.617999999999999</v>
      </c>
      <c r="AF215" s="10">
        <v>0</v>
      </c>
      <c r="AG215" s="10">
        <v>0</v>
      </c>
      <c r="AH215" s="10">
        <v>25.617999999999999</v>
      </c>
      <c r="AI215" s="10">
        <v>-25.617999999999999</v>
      </c>
      <c r="AJ215" s="10">
        <v>0</v>
      </c>
      <c r="AK215" s="11">
        <v>8.5822445561139035E-2</v>
      </c>
      <c r="AL215" s="10">
        <v>0</v>
      </c>
      <c r="AM215" s="11">
        <v>0</v>
      </c>
      <c r="AN215" s="12">
        <v>0</v>
      </c>
      <c r="AO215" s="13">
        <f t="shared" si="3"/>
        <v>8.5822445561139027</v>
      </c>
    </row>
    <row r="216" spans="1:41" outlineLevel="4">
      <c r="A216" s="8" t="s">
        <v>370</v>
      </c>
      <c r="B216" s="9" t="s">
        <v>56</v>
      </c>
      <c r="C216" s="9" t="s">
        <v>57</v>
      </c>
      <c r="D216" s="9" t="s">
        <v>263</v>
      </c>
      <c r="E216" s="9" t="s">
        <v>56</v>
      </c>
      <c r="F216" s="9" t="s">
        <v>56</v>
      </c>
      <c r="G216" s="9"/>
      <c r="H216" s="9"/>
      <c r="I216" s="9"/>
      <c r="J216" s="9"/>
      <c r="K216" s="9"/>
      <c r="L216" s="9"/>
      <c r="M216" s="10">
        <v>0</v>
      </c>
      <c r="N216" s="10">
        <v>298.5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25.617999999999999</v>
      </c>
      <c r="AF216" s="10">
        <v>0</v>
      </c>
      <c r="AG216" s="10">
        <v>0</v>
      </c>
      <c r="AH216" s="10">
        <v>25.617999999999999</v>
      </c>
      <c r="AI216" s="10">
        <v>-25.617999999999999</v>
      </c>
      <c r="AJ216" s="10">
        <v>0</v>
      </c>
      <c r="AK216" s="11">
        <v>8.5822445561139035E-2</v>
      </c>
      <c r="AL216" s="10">
        <v>0</v>
      </c>
      <c r="AM216" s="11">
        <v>0</v>
      </c>
      <c r="AN216" s="12">
        <v>0</v>
      </c>
      <c r="AO216" s="13">
        <f t="shared" si="3"/>
        <v>8.5822445561139027</v>
      </c>
    </row>
    <row r="217" spans="1:41" ht="25.5" outlineLevel="2">
      <c r="A217" s="8" t="s">
        <v>37</v>
      </c>
      <c r="B217" s="9" t="s">
        <v>56</v>
      </c>
      <c r="C217" s="9" t="s">
        <v>57</v>
      </c>
      <c r="D217" s="9" t="s">
        <v>264</v>
      </c>
      <c r="E217" s="9" t="s">
        <v>56</v>
      </c>
      <c r="F217" s="9" t="s">
        <v>56</v>
      </c>
      <c r="G217" s="9"/>
      <c r="H217" s="9"/>
      <c r="I217" s="9"/>
      <c r="J217" s="9"/>
      <c r="K217" s="9"/>
      <c r="L217" s="9"/>
      <c r="M217" s="10">
        <v>0</v>
      </c>
      <c r="N217" s="10">
        <v>14459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>
        <v>0</v>
      </c>
      <c r="AK217" s="11">
        <v>0</v>
      </c>
      <c r="AL217" s="10">
        <v>0</v>
      </c>
      <c r="AM217" s="11">
        <v>0</v>
      </c>
      <c r="AN217" s="12">
        <v>0</v>
      </c>
      <c r="AO217" s="13">
        <f t="shared" si="3"/>
        <v>0</v>
      </c>
    </row>
    <row r="218" spans="1:41" ht="25.5" outlineLevel="4">
      <c r="A218" s="8" t="s">
        <v>38</v>
      </c>
      <c r="B218" s="9" t="s">
        <v>56</v>
      </c>
      <c r="C218" s="9" t="s">
        <v>57</v>
      </c>
      <c r="D218" s="9" t="s">
        <v>265</v>
      </c>
      <c r="E218" s="9" t="s">
        <v>56</v>
      </c>
      <c r="F218" s="9" t="s">
        <v>56</v>
      </c>
      <c r="G218" s="9"/>
      <c r="H218" s="9"/>
      <c r="I218" s="9"/>
      <c r="J218" s="9"/>
      <c r="K218" s="9"/>
      <c r="L218" s="9"/>
      <c r="M218" s="10">
        <v>0</v>
      </c>
      <c r="N218" s="10">
        <v>14459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1">
        <v>0</v>
      </c>
      <c r="AL218" s="10">
        <v>0</v>
      </c>
      <c r="AM218" s="11">
        <v>0</v>
      </c>
      <c r="AN218" s="12">
        <v>0</v>
      </c>
      <c r="AO218" s="13">
        <f t="shared" si="3"/>
        <v>0</v>
      </c>
    </row>
    <row r="219" spans="1:41" ht="51">
      <c r="A219" s="14" t="s">
        <v>39</v>
      </c>
      <c r="B219" s="15" t="s">
        <v>56</v>
      </c>
      <c r="C219" s="15" t="s">
        <v>57</v>
      </c>
      <c r="D219" s="15" t="s">
        <v>266</v>
      </c>
      <c r="E219" s="15" t="s">
        <v>56</v>
      </c>
      <c r="F219" s="15" t="s">
        <v>56</v>
      </c>
      <c r="G219" s="15"/>
      <c r="H219" s="15"/>
      <c r="I219" s="15"/>
      <c r="J219" s="15"/>
      <c r="K219" s="15"/>
      <c r="L219" s="15"/>
      <c r="M219" s="16">
        <v>0</v>
      </c>
      <c r="N219" s="16">
        <v>1320.3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0</v>
      </c>
      <c r="AD219" s="16">
        <v>0</v>
      </c>
      <c r="AE219" s="16">
        <v>357.7167</v>
      </c>
      <c r="AF219" s="16">
        <v>0</v>
      </c>
      <c r="AG219" s="16">
        <v>0</v>
      </c>
      <c r="AH219" s="16">
        <v>357.7167</v>
      </c>
      <c r="AI219" s="16">
        <v>-357.7167</v>
      </c>
      <c r="AJ219" s="16">
        <v>0</v>
      </c>
      <c r="AK219" s="17">
        <v>0.27093592365371505</v>
      </c>
      <c r="AL219" s="16">
        <v>0</v>
      </c>
      <c r="AM219" s="17">
        <v>0</v>
      </c>
      <c r="AN219" s="18">
        <v>0</v>
      </c>
      <c r="AO219" s="19">
        <f t="shared" si="3"/>
        <v>27.093592365371507</v>
      </c>
    </row>
    <row r="220" spans="1:41" ht="25.5" outlineLevel="3">
      <c r="A220" s="8" t="s">
        <v>293</v>
      </c>
      <c r="B220" s="9" t="s">
        <v>56</v>
      </c>
      <c r="C220" s="9" t="s">
        <v>57</v>
      </c>
      <c r="D220" s="9" t="s">
        <v>267</v>
      </c>
      <c r="E220" s="9" t="s">
        <v>56</v>
      </c>
      <c r="F220" s="9" t="s">
        <v>56</v>
      </c>
      <c r="G220" s="9"/>
      <c r="H220" s="9"/>
      <c r="I220" s="9"/>
      <c r="J220" s="9"/>
      <c r="K220" s="9"/>
      <c r="L220" s="9"/>
      <c r="M220" s="10">
        <v>0</v>
      </c>
      <c r="N220" s="10">
        <v>1320.3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357.7167</v>
      </c>
      <c r="AF220" s="10">
        <v>0</v>
      </c>
      <c r="AG220" s="10">
        <v>0</v>
      </c>
      <c r="AH220" s="10">
        <v>357.7167</v>
      </c>
      <c r="AI220" s="10">
        <v>-357.7167</v>
      </c>
      <c r="AJ220" s="10">
        <v>0</v>
      </c>
      <c r="AK220" s="11">
        <v>0.27093592365371505</v>
      </c>
      <c r="AL220" s="10">
        <v>0</v>
      </c>
      <c r="AM220" s="11">
        <v>0</v>
      </c>
      <c r="AN220" s="12">
        <v>0</v>
      </c>
      <c r="AO220" s="13">
        <f t="shared" si="3"/>
        <v>27.093592365371507</v>
      </c>
    </row>
    <row r="221" spans="1:41" ht="25.5" outlineLevel="4">
      <c r="A221" s="8" t="s">
        <v>40</v>
      </c>
      <c r="B221" s="9" t="s">
        <v>56</v>
      </c>
      <c r="C221" s="9" t="s">
        <v>57</v>
      </c>
      <c r="D221" s="9" t="s">
        <v>268</v>
      </c>
      <c r="E221" s="9" t="s">
        <v>56</v>
      </c>
      <c r="F221" s="9" t="s">
        <v>56</v>
      </c>
      <c r="G221" s="9"/>
      <c r="H221" s="9"/>
      <c r="I221" s="9"/>
      <c r="J221" s="9"/>
      <c r="K221" s="9"/>
      <c r="L221" s="9"/>
      <c r="M221" s="10">
        <v>0</v>
      </c>
      <c r="N221" s="10">
        <v>705.5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187.04349999999999</v>
      </c>
      <c r="AF221" s="10">
        <v>0</v>
      </c>
      <c r="AG221" s="10">
        <v>0</v>
      </c>
      <c r="AH221" s="10">
        <v>187.04349999999999</v>
      </c>
      <c r="AI221" s="10">
        <v>-187.04349999999999</v>
      </c>
      <c r="AJ221" s="10">
        <v>0</v>
      </c>
      <c r="AK221" s="11">
        <v>0.26512189936215452</v>
      </c>
      <c r="AL221" s="10">
        <v>0</v>
      </c>
      <c r="AM221" s="11">
        <v>0</v>
      </c>
      <c r="AN221" s="12">
        <v>0</v>
      </c>
      <c r="AO221" s="13">
        <f t="shared" si="3"/>
        <v>26.512189936215446</v>
      </c>
    </row>
    <row r="222" spans="1:41" outlineLevel="4">
      <c r="A222" s="8" t="s">
        <v>41</v>
      </c>
      <c r="B222" s="9" t="s">
        <v>56</v>
      </c>
      <c r="C222" s="9" t="s">
        <v>57</v>
      </c>
      <c r="D222" s="9" t="s">
        <v>269</v>
      </c>
      <c r="E222" s="9" t="s">
        <v>56</v>
      </c>
      <c r="F222" s="9" t="s">
        <v>56</v>
      </c>
      <c r="G222" s="9"/>
      <c r="H222" s="9"/>
      <c r="I222" s="9"/>
      <c r="J222" s="9"/>
      <c r="K222" s="9"/>
      <c r="L222" s="9"/>
      <c r="M222" s="10">
        <v>0</v>
      </c>
      <c r="N222" s="10">
        <v>614.79999999999995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170.67320000000001</v>
      </c>
      <c r="AF222" s="10">
        <v>0</v>
      </c>
      <c r="AG222" s="10">
        <v>0</v>
      </c>
      <c r="AH222" s="10">
        <v>170.67320000000001</v>
      </c>
      <c r="AI222" s="10">
        <v>-170.67320000000001</v>
      </c>
      <c r="AJ222" s="10">
        <v>0</v>
      </c>
      <c r="AK222" s="11">
        <v>0.27760767729342878</v>
      </c>
      <c r="AL222" s="10">
        <v>0</v>
      </c>
      <c r="AM222" s="11">
        <v>0</v>
      </c>
      <c r="AN222" s="12">
        <v>0</v>
      </c>
      <c r="AO222" s="13">
        <f t="shared" si="3"/>
        <v>27.760767729342877</v>
      </c>
    </row>
    <row r="223" spans="1:41" ht="12.75" customHeight="1">
      <c r="A223" s="66" t="s">
        <v>270</v>
      </c>
      <c r="B223" s="67"/>
      <c r="C223" s="67"/>
      <c r="D223" s="67"/>
      <c r="E223" s="67"/>
      <c r="F223" s="67"/>
      <c r="G223" s="67"/>
      <c r="H223" s="67"/>
      <c r="I223" s="67"/>
      <c r="J223" s="67"/>
      <c r="K223" s="67"/>
      <c r="L223" s="67"/>
      <c r="M223" s="4">
        <v>0</v>
      </c>
      <c r="N223" s="20">
        <v>633699.19440000004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f>AE219+AE212+AE208+AE186+AE175+AE170+AE162+AE138+AE122+AE116+AE96+AE88+AE78+AE53+AE11+AE43</f>
        <v>138308.3989</v>
      </c>
      <c r="AF223" s="4">
        <v>0</v>
      </c>
      <c r="AG223" s="4">
        <v>0</v>
      </c>
      <c r="AH223" s="4">
        <v>138308.37090000001</v>
      </c>
      <c r="AI223" s="4">
        <v>-138308.37090000001</v>
      </c>
      <c r="AJ223" s="4">
        <v>0</v>
      </c>
      <c r="AK223" s="5">
        <v>0.21825555740362482</v>
      </c>
      <c r="AL223" s="4">
        <v>0</v>
      </c>
      <c r="AM223" s="5">
        <v>0</v>
      </c>
      <c r="AN223" s="7">
        <v>0</v>
      </c>
      <c r="AO223" s="21">
        <f>AE223/N223*100</f>
        <v>21.825560158862654</v>
      </c>
    </row>
    <row r="224" spans="1:41" ht="15.75" customHeight="1">
      <c r="A224" s="80" t="s">
        <v>42</v>
      </c>
      <c r="B224" s="81"/>
      <c r="C224" s="81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  <c r="AA224" s="81"/>
      <c r="AB224" s="81"/>
      <c r="AC224" s="81"/>
      <c r="AD224" s="81"/>
      <c r="AE224" s="81"/>
      <c r="AF224" s="81"/>
      <c r="AG224" s="81"/>
      <c r="AH224" s="81"/>
      <c r="AI224" s="81"/>
      <c r="AJ224" s="81"/>
      <c r="AK224" s="81"/>
      <c r="AL224" s="81"/>
      <c r="AM224" s="81"/>
      <c r="AN224" s="81"/>
      <c r="AO224" s="81"/>
    </row>
    <row r="225" spans="1:41" ht="11.25" customHeight="1">
      <c r="A225" s="64" t="s">
        <v>271</v>
      </c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2"/>
    </row>
  </sheetData>
  <mergeCells count="47">
    <mergeCell ref="AO9:AO10"/>
    <mergeCell ref="A224:AO224"/>
    <mergeCell ref="N1:AO1"/>
    <mergeCell ref="N2:AO2"/>
    <mergeCell ref="N3:AO3"/>
    <mergeCell ref="A5:AO5"/>
    <mergeCell ref="A6:AO6"/>
    <mergeCell ref="O9:O10"/>
    <mergeCell ref="I9:I10"/>
    <mergeCell ref="J9:J10"/>
    <mergeCell ref="AJ9:AJ10"/>
    <mergeCell ref="AK9:AK10"/>
    <mergeCell ref="AL9:AL10"/>
    <mergeCell ref="A225:AD225"/>
    <mergeCell ref="A223:L223"/>
    <mergeCell ref="P9:P10"/>
    <mergeCell ref="Q9:Q10"/>
    <mergeCell ref="R9:R10"/>
    <mergeCell ref="S9:S10"/>
    <mergeCell ref="K9:K10"/>
    <mergeCell ref="E9:E10"/>
    <mergeCell ref="N9:N10"/>
    <mergeCell ref="L9:L10"/>
    <mergeCell ref="M9:M10"/>
    <mergeCell ref="F9:F10"/>
    <mergeCell ref="G9:G10"/>
    <mergeCell ref="H9:H10"/>
    <mergeCell ref="A4:N4"/>
    <mergeCell ref="AM9:AM10"/>
    <mergeCell ref="AN9:AN10"/>
    <mergeCell ref="AI9:AI10"/>
    <mergeCell ref="AG9:AG10"/>
    <mergeCell ref="AC9:AC10"/>
    <mergeCell ref="A9:A10"/>
    <mergeCell ref="Y9:Y10"/>
    <mergeCell ref="Z9:Z10"/>
    <mergeCell ref="AA9:AA10"/>
    <mergeCell ref="B9:B10"/>
    <mergeCell ref="C9:C10"/>
    <mergeCell ref="AB9:AB10"/>
    <mergeCell ref="T9:T10"/>
    <mergeCell ref="AE9:AE10"/>
    <mergeCell ref="AF9:AF10"/>
    <mergeCell ref="D9:D10"/>
    <mergeCell ref="U9:U10"/>
    <mergeCell ref="V9:V10"/>
    <mergeCell ref="W9:W10"/>
  </mergeCells>
  <phoneticPr fontId="0" type="noConversion"/>
  <pageMargins left="0.63" right="0.59027779999999996" top="0.47" bottom="0.37" header="0.3" footer="0.35"/>
  <pageSetup paperSize="9" scale="92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7657A45-06BD-4C0D-8571-F2B57EBA79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2020-04-24T11:04:25Z</cp:lastPrinted>
  <dcterms:created xsi:type="dcterms:W3CDTF">2020-04-24T08:21:35Z</dcterms:created>
  <dcterms:modified xsi:type="dcterms:W3CDTF">2020-04-24T11:11:46Z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14_50_48)(2).xlsx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