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00" yWindow="525" windowWidth="19440" windowHeight="12465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Z21" i="2"/>
  <c r="H51"/>
  <c r="Z10"/>
  <c r="Z33"/>
  <c r="Z51" l="1"/>
  <c r="AA51" l="1"/>
  <c r="AA50"/>
  <c r="AA49"/>
  <c r="AA48"/>
  <c r="AA47"/>
  <c r="AA46"/>
  <c r="AA45"/>
  <c r="AA44"/>
  <c r="AA43"/>
  <c r="AA42"/>
  <c r="AA41"/>
  <c r="AA40"/>
  <c r="AA39"/>
  <c r="AA38"/>
  <c r="AA37"/>
  <c r="AA36"/>
  <c r="AA35"/>
  <c r="AA34"/>
  <c r="AA33"/>
  <c r="AA32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</calcChain>
</file>

<file path=xl/sharedStrings.xml><?xml version="1.0" encoding="utf-8"?>
<sst xmlns="http://schemas.openxmlformats.org/spreadsheetml/2006/main" count="240" uniqueCount="98">
  <si>
    <t/>
  </si>
  <si>
    <t>000</t>
  </si>
  <si>
    <t>0100</t>
  </si>
  <si>
    <t>0000000000</t>
  </si>
  <si>
    <t>0300</t>
  </si>
  <si>
    <t>0400</t>
  </si>
  <si>
    <t>0500</t>
  </si>
  <si>
    <t>0600</t>
  </si>
  <si>
    <t>0700</t>
  </si>
  <si>
    <t>0800</t>
  </si>
  <si>
    <t>1000</t>
  </si>
  <si>
    <t>1100</t>
  </si>
  <si>
    <t>1300</t>
  </si>
  <si>
    <t>ВСЕГО РАСХОДОВ:</t>
  </si>
  <si>
    <t xml:space="preserve">                                                                      
                                                                           </t>
  </si>
  <si>
    <t>0102</t>
  </si>
  <si>
    <t>0103</t>
  </si>
  <si>
    <t>0104</t>
  </si>
  <si>
    <t>0105</t>
  </si>
  <si>
    <t>0106</t>
  </si>
  <si>
    <t>0111</t>
  </si>
  <si>
    <t>0113</t>
  </si>
  <si>
    <t>0310</t>
  </si>
  <si>
    <t>0314</t>
  </si>
  <si>
    <t>0401</t>
  </si>
  <si>
    <t>0406</t>
  </si>
  <si>
    <t>0408</t>
  </si>
  <si>
    <t>0409</t>
  </si>
  <si>
    <t>0412</t>
  </si>
  <si>
    <t>0501</t>
  </si>
  <si>
    <t>0502</t>
  </si>
  <si>
    <t>0503</t>
  </si>
  <si>
    <t>0603</t>
  </si>
  <si>
    <t>0701</t>
  </si>
  <si>
    <t>0702</t>
  </si>
  <si>
    <t>0703</t>
  </si>
  <si>
    <t>0705</t>
  </si>
  <si>
    <t>0707</t>
  </si>
  <si>
    <t>0709</t>
  </si>
  <si>
    <t>0801</t>
  </si>
  <si>
    <t>1001</t>
  </si>
  <si>
    <t>1003</t>
  </si>
  <si>
    <t>1004</t>
  </si>
  <si>
    <t>1102</t>
  </si>
  <si>
    <t>1103</t>
  </si>
  <si>
    <t>1301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</si>
  <si>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</si>
  <si>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</si>
  <si>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</si>
  <si>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</si>
  <si>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</si>
  <si>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</si>
  <si>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</si>
  <si>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</si>
  <si>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</si>
  <si>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</si>
  <si>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</si>
  <si>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</si>
  <si>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</si>
  <si>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</si>
  <si>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</si>
  <si>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</si>
  <si>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</si>
  <si>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</si>
  <si>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</si>
  <si>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</si>
  <si>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</si>
  <si>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</si>
  <si>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</si>
  <si>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</si>
  <si>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Общее образование</t>
  </si>
  <si>
    <t>Дошкольное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</si>
  <si>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</si>
  <si>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</si>
  <si>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</si>
  <si>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</si>
  <si>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</si>
  <si>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</si>
  <si>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</si>
  <si>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</si>
  <si>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</si>
  <si>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</si>
  <si>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</si>
  <si>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</si>
  <si>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</si>
  <si>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</si>
  <si>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</si>
  <si>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_________</t>
  </si>
  <si>
    <t>Приложение № 2 к отчету</t>
  </si>
  <si>
    <t>об исполнении городского бюджета</t>
  </si>
  <si>
    <t>за первый квартал 2024 года</t>
  </si>
  <si>
    <t>РАСПРЕДЕЛЕНИЕ</t>
  </si>
  <si>
    <t>бюджетных ассигнований по разделам, подразделам классификации расходов бюджетов за первый квартал 2024 года</t>
  </si>
  <si>
    <t>Наименование расходов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</si>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</sst>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color indexed="8"/>
      <name val="Arial CY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Arial Cyr"/>
    </font>
    <font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4" fontId="9" fillId="5" borderId="7">
      <alignment horizontal="right" vertical="top" shrinkToFit="1"/>
    </xf>
    <xf numFmtId="10" fontId="9" fillId="5" borderId="7">
      <alignment horizontal="right" vertical="top" shrinkToFi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1">
      <alignment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9" fillId="0" borderId="7">
      <alignment horizontal="left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</cellStyleXfs>
  <cellXfs count="6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1" fillId="0" borderId="1" xfId="1" applyNumberFormat="1" applyProtection="1">
      <alignment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1" fillId="0" borderId="6" xfId="5" applyNumberFormat="1" applyBorder="1" applyAlignment="1" applyProtection="1"/>
    <xf numFmtId="0" fontId="1" fillId="0" borderId="6" xfId="5" applyBorder="1" applyAlignment="1"/>
    <xf numFmtId="0" fontId="12" fillId="0" borderId="7" xfId="46" applyNumberFormat="1" applyFont="1" applyAlignment="1" applyProtection="1">
      <alignment horizontal="center" vertical="center" wrapText="1"/>
    </xf>
    <xf numFmtId="0" fontId="7" fillId="0" borderId="2" xfId="7" applyNumberFormat="1" applyFont="1" applyFill="1" applyAlignment="1" applyProtection="1">
      <alignment vertical="top" wrapText="1"/>
    </xf>
    <xf numFmtId="1" fontId="7" fillId="0" borderId="2" xfId="8" applyNumberFormat="1" applyFont="1" applyFill="1" applyAlignment="1" applyProtection="1">
      <alignment horizontal="center" vertical="top" shrinkToFit="1"/>
    </xf>
    <xf numFmtId="164" fontId="7" fillId="0" borderId="2" xfId="9" applyNumberFormat="1" applyFont="1" applyFill="1" applyAlignment="1" applyProtection="1">
      <alignment horizontal="right" vertical="top" shrinkToFit="1"/>
    </xf>
    <xf numFmtId="165" fontId="7" fillId="0" borderId="3" xfId="2" applyNumberFormat="1" applyFont="1" applyBorder="1" applyAlignment="1" applyProtection="1">
      <alignment vertical="top"/>
    </xf>
    <xf numFmtId="164" fontId="8" fillId="0" borderId="2" xfId="12" applyNumberFormat="1" applyFont="1" applyFill="1" applyAlignment="1" applyProtection="1">
      <alignment horizontal="right" vertical="top" shrinkToFit="1"/>
    </xf>
    <xf numFmtId="165" fontId="8" fillId="0" borderId="3" xfId="2" applyNumberFormat="1" applyFont="1" applyBorder="1" applyAlignment="1" applyProtection="1">
      <alignment vertical="top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2" fillId="0" borderId="7" xfId="46" applyNumberFormat="1" applyFont="1" applyAlignment="1" applyProtection="1">
      <alignment horizontal="center" vertical="center" wrapText="1"/>
    </xf>
    <xf numFmtId="0" fontId="12" fillId="0" borderId="7" xfId="46" applyFont="1" applyAlignment="1">
      <alignment horizontal="center" vertical="center" wrapText="1"/>
    </xf>
    <xf numFmtId="0" fontId="12" fillId="0" borderId="7" xfId="42" applyNumberFormat="1" applyFont="1" applyAlignment="1" applyProtection="1">
      <alignment horizontal="center" vertical="center" wrapText="1"/>
    </xf>
    <xf numFmtId="0" fontId="12" fillId="0" borderId="7" xfId="42" applyFont="1" applyAlignment="1">
      <alignment horizontal="center" vertical="center" wrapText="1"/>
    </xf>
    <xf numFmtId="4" fontId="10" fillId="0" borderId="1" xfId="28" applyFont="1" applyFill="1" applyBorder="1" applyAlignment="1">
      <alignment horizontal="left" wrapText="1"/>
    </xf>
    <xf numFmtId="0" fontId="12" fillId="0" borderId="2" xfId="6" applyNumberFormat="1" applyFont="1" applyAlignment="1" applyProtection="1">
      <alignment horizontal="center" vertical="center" wrapText="1"/>
    </xf>
    <xf numFmtId="0" fontId="12" fillId="0" borderId="2" xfId="6" applyFont="1" applyAlignment="1">
      <alignment horizontal="center" vertical="center" wrapText="1"/>
    </xf>
    <xf numFmtId="0" fontId="12" fillId="0" borderId="7" xfId="30" applyNumberFormat="1" applyFont="1" applyAlignment="1" applyProtection="1">
      <alignment horizontal="center" vertical="center" wrapText="1"/>
    </xf>
    <xf numFmtId="0" fontId="12" fillId="0" borderId="7" xfId="30" applyFont="1" applyAlignment="1">
      <alignment horizontal="center" vertical="center" wrapText="1"/>
    </xf>
    <xf numFmtId="0" fontId="12" fillId="0" borderId="7" xfId="31" applyNumberFormat="1" applyFont="1" applyAlignment="1" applyProtection="1">
      <alignment horizontal="center" vertical="center" wrapText="1"/>
    </xf>
    <xf numFmtId="0" fontId="12" fillId="0" borderId="7" xfId="31" applyFont="1" applyAlignment="1">
      <alignment horizontal="center" vertical="center" wrapText="1"/>
    </xf>
    <xf numFmtId="0" fontId="12" fillId="0" borderId="7" xfId="32" applyNumberFormat="1" applyFont="1" applyAlignment="1" applyProtection="1">
      <alignment horizontal="center" vertical="center" wrapText="1"/>
    </xf>
    <xf numFmtId="0" fontId="12" fillId="0" borderId="7" xfId="32" applyFont="1" applyAlignment="1">
      <alignment horizontal="center" vertical="center" wrapText="1"/>
    </xf>
    <xf numFmtId="0" fontId="14" fillId="0" borderId="3" xfId="33" applyNumberFormat="1" applyFont="1" applyBorder="1" applyAlignment="1" applyProtection="1">
      <alignment horizontal="center" wrapText="1"/>
    </xf>
    <xf numFmtId="0" fontId="14" fillId="0" borderId="3" xfId="33" applyFont="1" applyBorder="1" applyAlignment="1">
      <alignment horizontal="center" wrapText="1"/>
    </xf>
    <xf numFmtId="0" fontId="12" fillId="0" borderId="7" xfId="34" applyNumberFormat="1" applyFont="1" applyAlignment="1" applyProtection="1">
      <alignment horizontal="center" vertical="center" wrapText="1"/>
    </xf>
    <xf numFmtId="0" fontId="12" fillId="0" borderId="7" xfId="34" applyFont="1" applyAlignment="1">
      <alignment horizontal="center" vertical="center" wrapText="1"/>
    </xf>
    <xf numFmtId="0" fontId="12" fillId="0" borderId="7" xfId="35" applyNumberFormat="1" applyFont="1" applyAlignment="1" applyProtection="1">
      <alignment horizontal="center" vertical="center" wrapText="1"/>
    </xf>
    <xf numFmtId="0" fontId="12" fillId="0" borderId="7" xfId="35" applyFont="1" applyAlignment="1">
      <alignment horizontal="center" vertical="center" wrapText="1"/>
    </xf>
    <xf numFmtId="0" fontId="12" fillId="0" borderId="7" xfId="38" applyNumberFormat="1" applyFont="1" applyAlignment="1" applyProtection="1">
      <alignment horizontal="center" vertical="center" wrapText="1"/>
    </xf>
    <xf numFmtId="0" fontId="12" fillId="0" borderId="7" xfId="38" applyFont="1" applyAlignment="1">
      <alignment horizontal="center" vertical="center" wrapText="1"/>
    </xf>
    <xf numFmtId="0" fontId="12" fillId="0" borderId="7" xfId="39" applyNumberFormat="1" applyFont="1" applyAlignment="1" applyProtection="1">
      <alignment horizontal="center" vertical="center" wrapText="1"/>
    </xf>
    <xf numFmtId="0" fontId="12" fillId="0" borderId="7" xfId="39" applyFont="1" applyAlignment="1">
      <alignment horizontal="center" vertical="center" wrapText="1"/>
    </xf>
    <xf numFmtId="0" fontId="12" fillId="0" borderId="7" xfId="36" applyNumberFormat="1" applyFont="1" applyAlignment="1" applyProtection="1">
      <alignment horizontal="center" vertical="center" wrapText="1"/>
    </xf>
    <xf numFmtId="0" fontId="12" fillId="0" borderId="7" xfId="36" applyFont="1" applyAlignment="1">
      <alignment horizontal="center" vertical="center" wrapText="1"/>
    </xf>
    <xf numFmtId="0" fontId="12" fillId="0" borderId="8" xfId="37" applyNumberFormat="1" applyFont="1" applyBorder="1" applyAlignment="1" applyProtection="1">
      <alignment horizontal="center"/>
    </xf>
    <xf numFmtId="0" fontId="12" fillId="0" borderId="8" xfId="37" applyFont="1" applyBorder="1" applyAlignment="1">
      <alignment horizontal="center"/>
    </xf>
    <xf numFmtId="0" fontId="12" fillId="0" borderId="7" xfId="43" applyNumberFormat="1" applyFont="1" applyAlignment="1" applyProtection="1">
      <alignment horizontal="center" vertical="center" wrapText="1"/>
    </xf>
    <xf numFmtId="0" fontId="12" fillId="0" borderId="7" xfId="43" applyFont="1" applyAlignment="1">
      <alignment horizontal="center" vertical="center" wrapText="1"/>
    </xf>
    <xf numFmtId="0" fontId="8" fillId="0" borderId="2" xfId="11" applyNumberFormat="1" applyFont="1" applyFill="1" applyAlignment="1" applyProtection="1">
      <alignment horizontal="left" vertical="top"/>
    </xf>
    <xf numFmtId="0" fontId="8" fillId="0" borderId="2" xfId="11" applyFont="1" applyFill="1" applyAlignment="1">
      <alignment horizontal="left" vertical="top"/>
    </xf>
    <xf numFmtId="0" fontId="12" fillId="0" borderId="4" xfId="2" applyNumberFormat="1" applyFont="1" applyBorder="1" applyAlignment="1" applyProtection="1">
      <alignment horizontal="center" vertical="center" wrapText="1"/>
    </xf>
    <xf numFmtId="0" fontId="12" fillId="0" borderId="5" xfId="2" applyNumberFormat="1" applyFont="1" applyBorder="1" applyAlignment="1" applyProtection="1">
      <alignment horizontal="center" vertical="center" wrapText="1"/>
    </xf>
    <xf numFmtId="0" fontId="1" fillId="0" borderId="1" xfId="2" applyNumberFormat="1" applyAlignment="1" applyProtection="1">
      <alignment horizontal="center"/>
    </xf>
    <xf numFmtId="0" fontId="11" fillId="0" borderId="1" xfId="29" applyNumberFormat="1" applyFont="1" applyFill="1" applyBorder="1" applyAlignment="1" applyProtection="1">
      <alignment horizontal="center" wrapText="1"/>
    </xf>
    <xf numFmtId="0" fontId="12" fillId="0" borderId="7" xfId="44" applyNumberFormat="1" applyFont="1" applyAlignment="1" applyProtection="1">
      <alignment horizontal="center" vertical="center" wrapText="1"/>
    </xf>
    <xf numFmtId="0" fontId="12" fillId="0" borderId="7" xfId="44" applyFont="1" applyAlignment="1">
      <alignment horizontal="center" vertical="center" wrapText="1"/>
    </xf>
    <xf numFmtId="0" fontId="12" fillId="0" borderId="7" xfId="45" applyNumberFormat="1" applyFont="1" applyAlignment="1" applyProtection="1">
      <alignment horizontal="center" vertical="center" wrapText="1"/>
    </xf>
    <xf numFmtId="0" fontId="12" fillId="0" borderId="7" xfId="45" applyFont="1" applyAlignment="1">
      <alignment horizontal="center" vertical="center" wrapText="1"/>
    </xf>
    <xf numFmtId="0" fontId="12" fillId="0" borderId="7" xfId="40" applyNumberFormat="1" applyFont="1" applyAlignment="1" applyProtection="1">
      <alignment horizontal="center" vertical="center" wrapText="1"/>
    </xf>
    <xf numFmtId="0" fontId="12" fillId="0" borderId="7" xfId="40" applyFont="1" applyAlignment="1">
      <alignment horizontal="center" vertical="center" wrapText="1"/>
    </xf>
    <xf numFmtId="0" fontId="12" fillId="0" borderId="7" xfId="41" applyNumberFormat="1" applyFont="1" applyAlignment="1" applyProtection="1">
      <alignment horizontal="center" vertical="center" wrapText="1"/>
    </xf>
    <xf numFmtId="0" fontId="12" fillId="0" borderId="7" xfId="41" applyFont="1" applyAlignment="1">
      <alignment horizontal="center" vertical="center" wrapText="1"/>
    </xf>
  </cellXfs>
  <cellStyles count="47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7_без учета счетов бюджета" xfId="30"/>
    <cellStyle name="xl28" xfId="23"/>
    <cellStyle name="xl29" xfId="1"/>
    <cellStyle name="xl30" xfId="14"/>
    <cellStyle name="xl30_без учета счетов бюджета" xfId="31"/>
    <cellStyle name="xl31" xfId="24"/>
    <cellStyle name="xl31_без учета счетов бюджета" xfId="32"/>
    <cellStyle name="xl32" xfId="13"/>
    <cellStyle name="xl33" xfId="3"/>
    <cellStyle name="xl34" xfId="4"/>
    <cellStyle name="xl34_без учета счетов бюджета" xfId="34"/>
    <cellStyle name="xl35" xfId="5"/>
    <cellStyle name="xl35_без учета счетов бюджета" xfId="35"/>
    <cellStyle name="xl36" xfId="25"/>
    <cellStyle name="xl36_без учета счетов бюджета" xfId="36"/>
    <cellStyle name="xl37" xfId="7"/>
    <cellStyle name="xl38" xfId="26"/>
    <cellStyle name="xl38_без учета счетов бюджета" xfId="37"/>
    <cellStyle name="xl39" xfId="10"/>
    <cellStyle name="xl41" xfId="28"/>
    <cellStyle name="xl42" xfId="33"/>
    <cellStyle name="xl44" xfId="38"/>
    <cellStyle name="xl45" xfId="39"/>
    <cellStyle name="xl46" xfId="40"/>
    <cellStyle name="xl47" xfId="41"/>
    <cellStyle name="xl48" xfId="42"/>
    <cellStyle name="xl49" xfId="43"/>
    <cellStyle name="xl50" xfId="44"/>
    <cellStyle name="xl51" xfId="45"/>
    <cellStyle name="xl52" xfId="46"/>
    <cellStyle name="xl56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3"/>
  <sheetViews>
    <sheetView showGridLines="0" tabSelected="1" zoomScaleSheetLayoutView="100" workbookViewId="0">
      <selection activeCell="B42" sqref="B42"/>
    </sheetView>
  </sheetViews>
  <sheetFormatPr defaultRowHeight="15" outlineLevelRow="1"/>
  <cols>
    <col min="1" max="1" width="51" style="1" customWidth="1"/>
    <col min="2" max="2" width="8" style="1" customWidth="1"/>
    <col min="3" max="7" width="9.140625" style="1" hidden="1"/>
    <col min="8" max="8" width="14.140625" style="1" customWidth="1"/>
    <col min="9" max="25" width="9.140625" style="1" hidden="1"/>
    <col min="26" max="26" width="11.28515625" style="1" customWidth="1"/>
    <col min="27" max="27" width="9.140625" style="1" customWidth="1"/>
    <col min="28" max="16384" width="9.140625" style="1"/>
  </cols>
  <sheetData>
    <row r="1" spans="1:27" ht="15" customHeight="1">
      <c r="H1" s="22" t="s">
        <v>88</v>
      </c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</row>
    <row r="2" spans="1:27" ht="15" customHeight="1">
      <c r="H2" s="22" t="s">
        <v>89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</row>
    <row r="3" spans="1:27" ht="15" customHeight="1">
      <c r="A3" s="5"/>
      <c r="B3" s="6"/>
      <c r="C3" s="6"/>
      <c r="D3" s="6"/>
      <c r="E3" s="6"/>
      <c r="F3" s="6"/>
      <c r="G3" s="6"/>
      <c r="H3" s="22" t="s">
        <v>90</v>
      </c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ht="21.75" customHeight="1">
      <c r="A4" s="5"/>
      <c r="B4" s="6"/>
      <c r="C4" s="6"/>
      <c r="D4" s="6"/>
      <c r="E4" s="6"/>
      <c r="F4" s="6"/>
      <c r="G4" s="6"/>
      <c r="H4" s="6"/>
      <c r="I4" s="4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15.95" customHeight="1">
      <c r="A5" s="52" t="s">
        <v>91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</row>
    <row r="6" spans="1:27" ht="39" customHeight="1">
      <c r="A6" s="52" t="s">
        <v>92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</row>
    <row r="7" spans="1:27" ht="12.75" customHeight="1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2"/>
    </row>
    <row r="8" spans="1:27" ht="24.75" customHeight="1">
      <c r="A8" s="23" t="s">
        <v>93</v>
      </c>
      <c r="B8" s="25" t="s">
        <v>94</v>
      </c>
      <c r="C8" s="27" t="s">
        <v>0</v>
      </c>
      <c r="D8" s="29" t="s">
        <v>0</v>
      </c>
      <c r="E8" s="31" t="s">
        <v>95</v>
      </c>
      <c r="F8" s="33" t="s">
        <v>0</v>
      </c>
      <c r="G8" s="35" t="s">
        <v>0</v>
      </c>
      <c r="H8" s="41" t="s">
        <v>95</v>
      </c>
      <c r="I8" s="43" t="s">
        <v>0</v>
      </c>
      <c r="J8" s="31" t="s">
        <v>95</v>
      </c>
      <c r="K8" s="37" t="s">
        <v>0</v>
      </c>
      <c r="L8" s="39" t="s">
        <v>0</v>
      </c>
      <c r="M8" s="57" t="s">
        <v>0</v>
      </c>
      <c r="N8" s="59" t="s">
        <v>0</v>
      </c>
      <c r="O8" s="20" t="s">
        <v>0</v>
      </c>
      <c r="P8" s="45" t="s">
        <v>0</v>
      </c>
      <c r="Q8" s="53" t="s">
        <v>0</v>
      </c>
      <c r="R8" s="55" t="s">
        <v>0</v>
      </c>
      <c r="S8" s="9" t="s">
        <v>0</v>
      </c>
      <c r="T8" s="18" t="s">
        <v>96</v>
      </c>
      <c r="U8" s="18" t="s">
        <v>0</v>
      </c>
      <c r="V8" s="18" t="s">
        <v>0</v>
      </c>
      <c r="W8" s="18" t="s">
        <v>0</v>
      </c>
      <c r="X8" s="18" t="s">
        <v>0</v>
      </c>
      <c r="Y8" s="9" t="s">
        <v>0</v>
      </c>
      <c r="Z8" s="18" t="s">
        <v>96</v>
      </c>
      <c r="AA8" s="49" t="s">
        <v>97</v>
      </c>
    </row>
    <row r="9" spans="1:27" ht="36" customHeight="1">
      <c r="A9" s="24"/>
      <c r="B9" s="26"/>
      <c r="C9" s="28"/>
      <c r="D9" s="30"/>
      <c r="E9" s="32"/>
      <c r="F9" s="34"/>
      <c r="G9" s="36"/>
      <c r="H9" s="42"/>
      <c r="I9" s="44"/>
      <c r="J9" s="32"/>
      <c r="K9" s="38"/>
      <c r="L9" s="40"/>
      <c r="M9" s="58"/>
      <c r="N9" s="60"/>
      <c r="O9" s="21"/>
      <c r="P9" s="46"/>
      <c r="Q9" s="54"/>
      <c r="R9" s="56"/>
      <c r="S9" s="9"/>
      <c r="T9" s="19"/>
      <c r="U9" s="19"/>
      <c r="V9" s="19"/>
      <c r="W9" s="19"/>
      <c r="X9" s="19"/>
      <c r="Y9" s="9"/>
      <c r="Z9" s="19"/>
      <c r="AA9" s="50"/>
    </row>
    <row r="10" spans="1:27">
      <c r="A10" s="10" t="s">
        <v>46</v>
      </c>
      <c r="B10" s="11" t="s">
        <v>2</v>
      </c>
      <c r="C10" s="11" t="s">
        <v>3</v>
      </c>
      <c r="D10" s="11" t="s">
        <v>1</v>
      </c>
      <c r="E10" s="11" t="s">
        <v>1</v>
      </c>
      <c r="F10" s="11"/>
      <c r="G10" s="11"/>
      <c r="H10" s="12">
        <v>84190.932310000004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f>Z11+Z12+Z13+Z14+Z15+Z17++Z16</f>
        <v>21479.298040000001</v>
      </c>
      <c r="AA10" s="13">
        <f t="shared" ref="AA10:AA51" si="0">Z10/H10*100</f>
        <v>25.51260266475127</v>
      </c>
    </row>
    <row r="11" spans="1:27" ht="27" customHeight="1" outlineLevel="1">
      <c r="A11" s="10" t="s">
        <v>47</v>
      </c>
      <c r="B11" s="11" t="s">
        <v>15</v>
      </c>
      <c r="C11" s="11" t="s">
        <v>3</v>
      </c>
      <c r="D11" s="11" t="s">
        <v>1</v>
      </c>
      <c r="E11" s="11" t="s">
        <v>1</v>
      </c>
      <c r="F11" s="11"/>
      <c r="G11" s="11"/>
      <c r="H11" s="12">
        <v>1471.1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641.9</v>
      </c>
      <c r="AA11" s="13">
        <f t="shared" si="0"/>
        <v>43.634015362653798</v>
      </c>
    </row>
    <row r="12" spans="1:27" ht="39.75" customHeight="1" outlineLevel="1">
      <c r="A12" s="10" t="s">
        <v>48</v>
      </c>
      <c r="B12" s="11" t="s">
        <v>16</v>
      </c>
      <c r="C12" s="11" t="s">
        <v>3</v>
      </c>
      <c r="D12" s="11" t="s">
        <v>1</v>
      </c>
      <c r="E12" s="11" t="s">
        <v>1</v>
      </c>
      <c r="F12" s="11"/>
      <c r="G12" s="11"/>
      <c r="H12" s="12">
        <v>138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23</v>
      </c>
      <c r="AA12" s="13">
        <f t="shared" si="0"/>
        <v>16.666666666666664</v>
      </c>
    </row>
    <row r="13" spans="1:27" ht="52.5" customHeight="1" outlineLevel="1">
      <c r="A13" s="10" t="s">
        <v>49</v>
      </c>
      <c r="B13" s="11" t="s">
        <v>17</v>
      </c>
      <c r="C13" s="11" t="s">
        <v>3</v>
      </c>
      <c r="D13" s="11" t="s">
        <v>1</v>
      </c>
      <c r="E13" s="11" t="s">
        <v>1</v>
      </c>
      <c r="F13" s="11"/>
      <c r="G13" s="11"/>
      <c r="H13" s="12">
        <v>35934.5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10502.7</v>
      </c>
      <c r="AA13" s="13">
        <f t="shared" si="0"/>
        <v>29.22734419568938</v>
      </c>
    </row>
    <row r="14" spans="1:27" outlineLevel="1">
      <c r="A14" s="10" t="s">
        <v>50</v>
      </c>
      <c r="B14" s="11" t="s">
        <v>18</v>
      </c>
      <c r="C14" s="11" t="s">
        <v>3</v>
      </c>
      <c r="D14" s="11" t="s">
        <v>1</v>
      </c>
      <c r="E14" s="11" t="s">
        <v>1</v>
      </c>
      <c r="F14" s="11"/>
      <c r="G14" s="11"/>
      <c r="H14" s="12">
        <v>2.8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1</v>
      </c>
      <c r="AA14" s="13">
        <f t="shared" si="0"/>
        <v>35.714285714285715</v>
      </c>
    </row>
    <row r="15" spans="1:27" ht="41.25" customHeight="1" outlineLevel="1">
      <c r="A15" s="10" t="s">
        <v>51</v>
      </c>
      <c r="B15" s="11" t="s">
        <v>19</v>
      </c>
      <c r="C15" s="11" t="s">
        <v>3</v>
      </c>
      <c r="D15" s="11" t="s">
        <v>1</v>
      </c>
      <c r="E15" s="11" t="s">
        <v>1</v>
      </c>
      <c r="F15" s="11"/>
      <c r="G15" s="11"/>
      <c r="H15" s="12">
        <v>1355.4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402.87720000000002</v>
      </c>
      <c r="AA15" s="13">
        <f t="shared" si="0"/>
        <v>29.723860115095174</v>
      </c>
    </row>
    <row r="16" spans="1:27" outlineLevel="1">
      <c r="A16" s="10" t="s">
        <v>52</v>
      </c>
      <c r="B16" s="11" t="s">
        <v>20</v>
      </c>
      <c r="C16" s="11" t="s">
        <v>3</v>
      </c>
      <c r="D16" s="11" t="s">
        <v>1</v>
      </c>
      <c r="E16" s="11" t="s">
        <v>1</v>
      </c>
      <c r="F16" s="11"/>
      <c r="G16" s="11"/>
      <c r="H16" s="12">
        <v>200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3">
        <f t="shared" si="0"/>
        <v>0</v>
      </c>
    </row>
    <row r="17" spans="1:27" outlineLevel="1">
      <c r="A17" s="10" t="s">
        <v>53</v>
      </c>
      <c r="B17" s="11" t="s">
        <v>21</v>
      </c>
      <c r="C17" s="11" t="s">
        <v>3</v>
      </c>
      <c r="D17" s="11" t="s">
        <v>1</v>
      </c>
      <c r="E17" s="11" t="s">
        <v>1</v>
      </c>
      <c r="F17" s="11"/>
      <c r="G17" s="11"/>
      <c r="H17" s="12">
        <v>45089.132310000001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9907.8208400000003</v>
      </c>
      <c r="AA17" s="13">
        <f t="shared" si="0"/>
        <v>21.973855633062637</v>
      </c>
    </row>
    <row r="18" spans="1:27" ht="25.5" outlineLevel="1">
      <c r="A18" s="10" t="s">
        <v>54</v>
      </c>
      <c r="B18" s="11" t="s">
        <v>4</v>
      </c>
      <c r="C18" s="11" t="s">
        <v>3</v>
      </c>
      <c r="D18" s="11" t="s">
        <v>1</v>
      </c>
      <c r="E18" s="11" t="s">
        <v>1</v>
      </c>
      <c r="F18" s="11"/>
      <c r="G18" s="11"/>
      <c r="H18" s="12">
        <v>1290.2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469.1</v>
      </c>
      <c r="AA18" s="13">
        <f t="shared" si="0"/>
        <v>36.358704076887307</v>
      </c>
    </row>
    <row r="19" spans="1:27" ht="38.25" outlineLevel="1">
      <c r="A19" s="10" t="s">
        <v>55</v>
      </c>
      <c r="B19" s="11" t="s">
        <v>22</v>
      </c>
      <c r="C19" s="11" t="s">
        <v>3</v>
      </c>
      <c r="D19" s="11" t="s">
        <v>1</v>
      </c>
      <c r="E19" s="11" t="s">
        <v>1</v>
      </c>
      <c r="F19" s="11"/>
      <c r="G19" s="11"/>
      <c r="H19" s="12">
        <v>1090.9000000000001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458.9</v>
      </c>
      <c r="AA19" s="13">
        <f t="shared" si="0"/>
        <v>42.066183884865701</v>
      </c>
    </row>
    <row r="20" spans="1:27" ht="25.5" outlineLevel="1">
      <c r="A20" s="10" t="s">
        <v>56</v>
      </c>
      <c r="B20" s="11" t="s">
        <v>23</v>
      </c>
      <c r="C20" s="11" t="s">
        <v>3</v>
      </c>
      <c r="D20" s="11" t="s">
        <v>1</v>
      </c>
      <c r="E20" s="11" t="s">
        <v>1</v>
      </c>
      <c r="F20" s="11"/>
      <c r="G20" s="11"/>
      <c r="H20" s="12">
        <v>199.3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10.199999999999999</v>
      </c>
      <c r="AA20" s="13">
        <f t="shared" si="0"/>
        <v>5.1179126944305064</v>
      </c>
    </row>
    <row r="21" spans="1:27" outlineLevel="1">
      <c r="A21" s="10" t="s">
        <v>57</v>
      </c>
      <c r="B21" s="11" t="s">
        <v>5</v>
      </c>
      <c r="C21" s="11" t="s">
        <v>3</v>
      </c>
      <c r="D21" s="11" t="s">
        <v>1</v>
      </c>
      <c r="E21" s="11" t="s">
        <v>1</v>
      </c>
      <c r="F21" s="11"/>
      <c r="G21" s="11"/>
      <c r="H21" s="12">
        <v>119148.19725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f>Z22+Z23+Z24+Z25+Z26</f>
        <v>11565.2</v>
      </c>
      <c r="AA21" s="13">
        <f t="shared" si="0"/>
        <v>9.7065673396078189</v>
      </c>
    </row>
    <row r="22" spans="1:27" outlineLevel="1">
      <c r="A22" s="10" t="s">
        <v>58</v>
      </c>
      <c r="B22" s="11" t="s">
        <v>24</v>
      </c>
      <c r="C22" s="11" t="s">
        <v>3</v>
      </c>
      <c r="D22" s="11" t="s">
        <v>1</v>
      </c>
      <c r="E22" s="11" t="s">
        <v>1</v>
      </c>
      <c r="F22" s="11"/>
      <c r="G22" s="11"/>
      <c r="H22" s="12">
        <v>200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3">
        <f t="shared" si="0"/>
        <v>0</v>
      </c>
    </row>
    <row r="23" spans="1:27" outlineLevel="1">
      <c r="A23" s="10" t="s">
        <v>59</v>
      </c>
      <c r="B23" s="11" t="s">
        <v>25</v>
      </c>
      <c r="C23" s="11" t="s">
        <v>3</v>
      </c>
      <c r="D23" s="11" t="s">
        <v>1</v>
      </c>
      <c r="E23" s="11" t="s">
        <v>1</v>
      </c>
      <c r="F23" s="11"/>
      <c r="G23" s="11"/>
      <c r="H23" s="12">
        <v>190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3">
        <f t="shared" si="0"/>
        <v>0</v>
      </c>
    </row>
    <row r="24" spans="1:27" outlineLevel="1">
      <c r="A24" s="10" t="s">
        <v>60</v>
      </c>
      <c r="B24" s="11" t="s">
        <v>26</v>
      </c>
      <c r="C24" s="11" t="s">
        <v>3</v>
      </c>
      <c r="D24" s="11" t="s">
        <v>1</v>
      </c>
      <c r="E24" s="11" t="s">
        <v>1</v>
      </c>
      <c r="F24" s="11"/>
      <c r="G24" s="11"/>
      <c r="H24" s="12">
        <v>16902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406.7</v>
      </c>
      <c r="AA24" s="13">
        <f t="shared" si="0"/>
        <v>2.4062241154892914</v>
      </c>
    </row>
    <row r="25" spans="1:27" outlineLevel="1">
      <c r="A25" s="10" t="s">
        <v>61</v>
      </c>
      <c r="B25" s="11" t="s">
        <v>27</v>
      </c>
      <c r="C25" s="11" t="s">
        <v>3</v>
      </c>
      <c r="D25" s="11" t="s">
        <v>1</v>
      </c>
      <c r="E25" s="11" t="s">
        <v>1</v>
      </c>
      <c r="F25" s="11"/>
      <c r="G25" s="11"/>
      <c r="H25" s="12">
        <v>101516.19725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11126.2</v>
      </c>
      <c r="AA25" s="13">
        <f t="shared" si="0"/>
        <v>10.960024411276892</v>
      </c>
    </row>
    <row r="26" spans="1:27" outlineLevel="1">
      <c r="A26" s="10" t="s">
        <v>62</v>
      </c>
      <c r="B26" s="11" t="s">
        <v>28</v>
      </c>
      <c r="C26" s="11" t="s">
        <v>3</v>
      </c>
      <c r="D26" s="11" t="s">
        <v>1</v>
      </c>
      <c r="E26" s="11" t="s">
        <v>1</v>
      </c>
      <c r="F26" s="11"/>
      <c r="G26" s="11"/>
      <c r="H26" s="12">
        <v>340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32.299999999999997</v>
      </c>
      <c r="AA26" s="13">
        <f t="shared" si="0"/>
        <v>9.4999999999999982</v>
      </c>
    </row>
    <row r="27" spans="1:27" outlineLevel="1">
      <c r="A27" s="10" t="s">
        <v>63</v>
      </c>
      <c r="B27" s="11" t="s">
        <v>6</v>
      </c>
      <c r="C27" s="11" t="s">
        <v>3</v>
      </c>
      <c r="D27" s="11" t="s">
        <v>1</v>
      </c>
      <c r="E27" s="11" t="s">
        <v>1</v>
      </c>
      <c r="F27" s="11"/>
      <c r="G27" s="11"/>
      <c r="H27" s="12">
        <v>122407.20662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9383.7966500000002</v>
      </c>
      <c r="AA27" s="13">
        <f t="shared" si="0"/>
        <v>7.66604917235877</v>
      </c>
    </row>
    <row r="28" spans="1:27">
      <c r="A28" s="10" t="s">
        <v>64</v>
      </c>
      <c r="B28" s="11" t="s">
        <v>29</v>
      </c>
      <c r="C28" s="11" t="s">
        <v>3</v>
      </c>
      <c r="D28" s="11" t="s">
        <v>1</v>
      </c>
      <c r="E28" s="11" t="s">
        <v>1</v>
      </c>
      <c r="F28" s="11"/>
      <c r="G28" s="11"/>
      <c r="H28" s="12">
        <v>1813.2776200000001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953.27689999999996</v>
      </c>
      <c r="AA28" s="13">
        <f t="shared" si="0"/>
        <v>52.572032516454925</v>
      </c>
    </row>
    <row r="29" spans="1:27" outlineLevel="1">
      <c r="A29" s="10" t="s">
        <v>65</v>
      </c>
      <c r="B29" s="11" t="s">
        <v>30</v>
      </c>
      <c r="C29" s="11" t="s">
        <v>3</v>
      </c>
      <c r="D29" s="11" t="s">
        <v>1</v>
      </c>
      <c r="E29" s="11" t="s">
        <v>1</v>
      </c>
      <c r="F29" s="11"/>
      <c r="G29" s="11"/>
      <c r="H29" s="12">
        <v>66414.005000000005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3">
        <f t="shared" si="0"/>
        <v>0</v>
      </c>
    </row>
    <row r="30" spans="1:27" outlineLevel="1">
      <c r="A30" s="10" t="s">
        <v>66</v>
      </c>
      <c r="B30" s="11" t="s">
        <v>31</v>
      </c>
      <c r="C30" s="11" t="s">
        <v>3</v>
      </c>
      <c r="D30" s="11" t="s">
        <v>1</v>
      </c>
      <c r="E30" s="11" t="s">
        <v>1</v>
      </c>
      <c r="F30" s="11"/>
      <c r="G30" s="11"/>
      <c r="H30" s="12">
        <v>54179.923999999999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8430.5197499999995</v>
      </c>
      <c r="AA30" s="13">
        <f t="shared" si="0"/>
        <v>15.560228083745558</v>
      </c>
    </row>
    <row r="31" spans="1:27" outlineLevel="1">
      <c r="A31" s="10" t="s">
        <v>67</v>
      </c>
      <c r="B31" s="11" t="s">
        <v>7</v>
      </c>
      <c r="C31" s="11" t="s">
        <v>3</v>
      </c>
      <c r="D31" s="11" t="s">
        <v>1</v>
      </c>
      <c r="E31" s="11" t="s">
        <v>1</v>
      </c>
      <c r="F31" s="11"/>
      <c r="G31" s="11"/>
      <c r="H31" s="12">
        <v>20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3">
        <f t="shared" si="0"/>
        <v>0</v>
      </c>
    </row>
    <row r="32" spans="1:27" ht="25.5" outlineLevel="1">
      <c r="A32" s="10" t="s">
        <v>68</v>
      </c>
      <c r="B32" s="11" t="s">
        <v>32</v>
      </c>
      <c r="C32" s="11" t="s">
        <v>3</v>
      </c>
      <c r="D32" s="11" t="s">
        <v>1</v>
      </c>
      <c r="E32" s="11" t="s">
        <v>1</v>
      </c>
      <c r="F32" s="11"/>
      <c r="G32" s="11"/>
      <c r="H32" s="12">
        <v>20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3">
        <f t="shared" si="0"/>
        <v>0</v>
      </c>
    </row>
    <row r="33" spans="1:27" outlineLevel="1">
      <c r="A33" s="10" t="s">
        <v>69</v>
      </c>
      <c r="B33" s="11" t="s">
        <v>8</v>
      </c>
      <c r="C33" s="11" t="s">
        <v>3</v>
      </c>
      <c r="D33" s="11" t="s">
        <v>1</v>
      </c>
      <c r="E33" s="11" t="s">
        <v>1</v>
      </c>
      <c r="F33" s="11"/>
      <c r="G33" s="11"/>
      <c r="H33" s="12">
        <v>536800.10497999995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f>Z34+Z35+Z36+Z37+Z38+Z39</f>
        <v>134882.20000000001</v>
      </c>
      <c r="AA33" s="13">
        <f t="shared" si="0"/>
        <v>25.127081524141175</v>
      </c>
    </row>
    <row r="34" spans="1:27">
      <c r="A34" s="10" t="s">
        <v>71</v>
      </c>
      <c r="B34" s="11" t="s">
        <v>33</v>
      </c>
      <c r="C34" s="11" t="s">
        <v>3</v>
      </c>
      <c r="D34" s="11" t="s">
        <v>1</v>
      </c>
      <c r="E34" s="11" t="s">
        <v>1</v>
      </c>
      <c r="F34" s="11"/>
      <c r="G34" s="11"/>
      <c r="H34" s="12">
        <v>230978.27429999999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59217.4</v>
      </c>
      <c r="AA34" s="13">
        <f t="shared" si="0"/>
        <v>25.637649332805672</v>
      </c>
    </row>
    <row r="35" spans="1:27" outlineLevel="1">
      <c r="A35" s="10" t="s">
        <v>70</v>
      </c>
      <c r="B35" s="11" t="s">
        <v>34</v>
      </c>
      <c r="C35" s="11" t="s">
        <v>3</v>
      </c>
      <c r="D35" s="11" t="s">
        <v>1</v>
      </c>
      <c r="E35" s="11" t="s">
        <v>1</v>
      </c>
      <c r="F35" s="11"/>
      <c r="G35" s="11"/>
      <c r="H35" s="12">
        <v>203427.5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49186.400000000001</v>
      </c>
      <c r="AA35" s="13">
        <f t="shared" si="0"/>
        <v>24.178835211561857</v>
      </c>
    </row>
    <row r="36" spans="1:27" outlineLevel="1">
      <c r="A36" s="10" t="s">
        <v>72</v>
      </c>
      <c r="B36" s="11" t="s">
        <v>35</v>
      </c>
      <c r="C36" s="11" t="s">
        <v>3</v>
      </c>
      <c r="D36" s="11" t="s">
        <v>1</v>
      </c>
      <c r="E36" s="11" t="s">
        <v>1</v>
      </c>
      <c r="F36" s="11"/>
      <c r="G36" s="11"/>
      <c r="H36" s="12">
        <v>77411.891000000003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21358.400000000001</v>
      </c>
      <c r="AA36" s="13">
        <f t="shared" si="0"/>
        <v>27.590593284951531</v>
      </c>
    </row>
    <row r="37" spans="1:27" ht="25.5" outlineLevel="1">
      <c r="A37" s="10" t="s">
        <v>73</v>
      </c>
      <c r="B37" s="11" t="s">
        <v>36</v>
      </c>
      <c r="C37" s="11" t="s">
        <v>3</v>
      </c>
      <c r="D37" s="11" t="s">
        <v>1</v>
      </c>
      <c r="E37" s="11" t="s">
        <v>1</v>
      </c>
      <c r="F37" s="11"/>
      <c r="G37" s="11"/>
      <c r="H37" s="12">
        <v>216.19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13.9</v>
      </c>
      <c r="AA37" s="13">
        <f t="shared" si="0"/>
        <v>6.4295295804616304</v>
      </c>
    </row>
    <row r="38" spans="1:27" outlineLevel="1">
      <c r="A38" s="10" t="s">
        <v>74</v>
      </c>
      <c r="B38" s="11" t="s">
        <v>37</v>
      </c>
      <c r="C38" s="11" t="s">
        <v>3</v>
      </c>
      <c r="D38" s="11" t="s">
        <v>1</v>
      </c>
      <c r="E38" s="11" t="s">
        <v>1</v>
      </c>
      <c r="F38" s="11"/>
      <c r="G38" s="11"/>
      <c r="H38" s="12">
        <v>336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71</v>
      </c>
      <c r="AA38" s="13">
        <f t="shared" si="0"/>
        <v>21.13095238095238</v>
      </c>
    </row>
    <row r="39" spans="1:27" outlineLevel="1">
      <c r="A39" s="10" t="s">
        <v>75</v>
      </c>
      <c r="B39" s="11" t="s">
        <v>38</v>
      </c>
      <c r="C39" s="11" t="s">
        <v>3</v>
      </c>
      <c r="D39" s="11" t="s">
        <v>1</v>
      </c>
      <c r="E39" s="11" t="s">
        <v>1</v>
      </c>
      <c r="F39" s="11"/>
      <c r="G39" s="11"/>
      <c r="H39" s="12">
        <v>24430.249680000001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5035.1000000000004</v>
      </c>
      <c r="AA39" s="13">
        <f t="shared" si="0"/>
        <v>20.610104546422303</v>
      </c>
    </row>
    <row r="40" spans="1:27" outlineLevel="1">
      <c r="A40" s="10" t="s">
        <v>76</v>
      </c>
      <c r="B40" s="11" t="s">
        <v>9</v>
      </c>
      <c r="C40" s="11" t="s">
        <v>3</v>
      </c>
      <c r="D40" s="11" t="s">
        <v>1</v>
      </c>
      <c r="E40" s="11" t="s">
        <v>1</v>
      </c>
      <c r="F40" s="11"/>
      <c r="G40" s="11"/>
      <c r="H40" s="12">
        <v>53272.745000000003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14982.5</v>
      </c>
      <c r="AA40" s="13">
        <f t="shared" si="0"/>
        <v>28.124137398964518</v>
      </c>
    </row>
    <row r="41" spans="1:27">
      <c r="A41" s="10" t="s">
        <v>77</v>
      </c>
      <c r="B41" s="11" t="s">
        <v>39</v>
      </c>
      <c r="C41" s="11" t="s">
        <v>3</v>
      </c>
      <c r="D41" s="11" t="s">
        <v>1</v>
      </c>
      <c r="E41" s="11" t="s">
        <v>1</v>
      </c>
      <c r="F41" s="11"/>
      <c r="G41" s="11"/>
      <c r="H41" s="12">
        <v>53272.745000000003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14982.507</v>
      </c>
      <c r="AA41" s="13">
        <f t="shared" si="0"/>
        <v>28.124150538891886</v>
      </c>
    </row>
    <row r="42" spans="1:27" outlineLevel="1">
      <c r="A42" s="10" t="s">
        <v>78</v>
      </c>
      <c r="B42" s="11" t="s">
        <v>10</v>
      </c>
      <c r="C42" s="11" t="s">
        <v>3</v>
      </c>
      <c r="D42" s="11" t="s">
        <v>1</v>
      </c>
      <c r="E42" s="11" t="s">
        <v>1</v>
      </c>
      <c r="F42" s="11"/>
      <c r="G42" s="11"/>
      <c r="H42" s="12">
        <v>35706.54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3335.9</v>
      </c>
      <c r="AA42" s="13">
        <f t="shared" si="0"/>
        <v>9.3425462114223343</v>
      </c>
    </row>
    <row r="43" spans="1:27" outlineLevel="1">
      <c r="A43" s="10" t="s">
        <v>79</v>
      </c>
      <c r="B43" s="11" t="s">
        <v>40</v>
      </c>
      <c r="C43" s="11" t="s">
        <v>3</v>
      </c>
      <c r="D43" s="11" t="s">
        <v>1</v>
      </c>
      <c r="E43" s="11" t="s">
        <v>1</v>
      </c>
      <c r="F43" s="11"/>
      <c r="G43" s="11"/>
      <c r="H43" s="12">
        <v>2687.1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686.37720999999999</v>
      </c>
      <c r="AA43" s="13">
        <f t="shared" si="0"/>
        <v>25.543418927468274</v>
      </c>
    </row>
    <row r="44" spans="1:27" outlineLevel="1">
      <c r="A44" s="10" t="s">
        <v>80</v>
      </c>
      <c r="B44" s="11" t="s">
        <v>41</v>
      </c>
      <c r="C44" s="11" t="s">
        <v>3</v>
      </c>
      <c r="D44" s="11" t="s">
        <v>1</v>
      </c>
      <c r="E44" s="11" t="s">
        <v>1</v>
      </c>
      <c r="F44" s="11"/>
      <c r="G44" s="11"/>
      <c r="H44" s="12">
        <v>5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3">
        <f t="shared" si="0"/>
        <v>0</v>
      </c>
    </row>
    <row r="45" spans="1:27" outlineLevel="1">
      <c r="A45" s="10" t="s">
        <v>81</v>
      </c>
      <c r="B45" s="11" t="s">
        <v>42</v>
      </c>
      <c r="C45" s="11" t="s">
        <v>3</v>
      </c>
      <c r="D45" s="11" t="s">
        <v>1</v>
      </c>
      <c r="E45" s="11" t="s">
        <v>1</v>
      </c>
      <c r="F45" s="11"/>
      <c r="G45" s="11"/>
      <c r="H45" s="12">
        <v>33014.44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2649.4963400000001</v>
      </c>
      <c r="AA45" s="13">
        <f t="shared" si="0"/>
        <v>8.0252651264113517</v>
      </c>
    </row>
    <row r="46" spans="1:27">
      <c r="A46" s="10" t="s">
        <v>82</v>
      </c>
      <c r="B46" s="11" t="s">
        <v>11</v>
      </c>
      <c r="C46" s="11" t="s">
        <v>3</v>
      </c>
      <c r="D46" s="11" t="s">
        <v>1</v>
      </c>
      <c r="E46" s="11" t="s">
        <v>1</v>
      </c>
      <c r="F46" s="11"/>
      <c r="G46" s="11"/>
      <c r="H46" s="12">
        <v>13365.9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3536.7</v>
      </c>
      <c r="AA46" s="13">
        <f t="shared" si="0"/>
        <v>26.46061993580679</v>
      </c>
    </row>
    <row r="47" spans="1:27" outlineLevel="1">
      <c r="A47" s="10" t="s">
        <v>83</v>
      </c>
      <c r="B47" s="11" t="s">
        <v>43</v>
      </c>
      <c r="C47" s="11" t="s">
        <v>3</v>
      </c>
      <c r="D47" s="11" t="s">
        <v>1</v>
      </c>
      <c r="E47" s="11" t="s">
        <v>1</v>
      </c>
      <c r="F47" s="11"/>
      <c r="G47" s="11"/>
      <c r="H47" s="12">
        <v>531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23.4</v>
      </c>
      <c r="AA47" s="13">
        <f t="shared" si="0"/>
        <v>4.406779661016949</v>
      </c>
    </row>
    <row r="48" spans="1:27">
      <c r="A48" s="10" t="s">
        <v>84</v>
      </c>
      <c r="B48" s="11" t="s">
        <v>44</v>
      </c>
      <c r="C48" s="11" t="s">
        <v>3</v>
      </c>
      <c r="D48" s="11" t="s">
        <v>1</v>
      </c>
      <c r="E48" s="11" t="s">
        <v>1</v>
      </c>
      <c r="F48" s="11"/>
      <c r="G48" s="11"/>
      <c r="H48" s="12">
        <v>12834.9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3513.3</v>
      </c>
      <c r="AA48" s="13">
        <f t="shared" si="0"/>
        <v>27.373021994717529</v>
      </c>
    </row>
    <row r="49" spans="1:27" ht="25.5" outlineLevel="1">
      <c r="A49" s="10" t="s">
        <v>85</v>
      </c>
      <c r="B49" s="11" t="s">
        <v>12</v>
      </c>
      <c r="C49" s="11" t="s">
        <v>3</v>
      </c>
      <c r="D49" s="11" t="s">
        <v>1</v>
      </c>
      <c r="E49" s="11" t="s">
        <v>1</v>
      </c>
      <c r="F49" s="11"/>
      <c r="G49" s="11"/>
      <c r="H49" s="12">
        <v>5700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753.6</v>
      </c>
      <c r="AA49" s="13">
        <f t="shared" si="0"/>
        <v>13.221052631578948</v>
      </c>
    </row>
    <row r="50" spans="1:27" ht="25.5" outlineLevel="1">
      <c r="A50" s="10" t="s">
        <v>86</v>
      </c>
      <c r="B50" s="11" t="s">
        <v>45</v>
      </c>
      <c r="C50" s="11" t="s">
        <v>3</v>
      </c>
      <c r="D50" s="11" t="s">
        <v>1</v>
      </c>
      <c r="E50" s="11" t="s">
        <v>1</v>
      </c>
      <c r="F50" s="11"/>
      <c r="G50" s="11"/>
      <c r="H50" s="12">
        <v>5700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753.6</v>
      </c>
      <c r="AA50" s="13">
        <f t="shared" si="0"/>
        <v>13.221052631578948</v>
      </c>
    </row>
    <row r="51" spans="1:27" outlineLevel="1">
      <c r="A51" s="47" t="s">
        <v>13</v>
      </c>
      <c r="B51" s="48"/>
      <c r="C51" s="48"/>
      <c r="D51" s="48"/>
      <c r="E51" s="48"/>
      <c r="F51" s="48"/>
      <c r="G51" s="48"/>
      <c r="H51" s="14">
        <f>H10+H18+H21+H27+H31+H33+H40+H42+H46+H49</f>
        <v>971901.82615999994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f>Z10+Z18+Z21+Z27+Z31+Z33+Z40+Z42+Z46+Z49</f>
        <v>200388.29469000001</v>
      </c>
      <c r="AA51" s="15">
        <f t="shared" si="0"/>
        <v>20.61816217402713</v>
      </c>
    </row>
    <row r="52" spans="1:27" ht="12.75" customHeight="1">
      <c r="A52" s="51" t="s">
        <v>87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</row>
    <row r="53" spans="1:27" ht="12" customHeight="1">
      <c r="A53" s="16" t="s">
        <v>14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3"/>
      <c r="AA53" s="2"/>
    </row>
  </sheetData>
  <mergeCells count="33">
    <mergeCell ref="AA8:AA9"/>
    <mergeCell ref="A52:AA52"/>
    <mergeCell ref="A5:AA5"/>
    <mergeCell ref="A6:AA6"/>
    <mergeCell ref="Q8:Q9"/>
    <mergeCell ref="R8:R9"/>
    <mergeCell ref="T8:T9"/>
    <mergeCell ref="M8:M9"/>
    <mergeCell ref="N8:N9"/>
    <mergeCell ref="Z8:Z9"/>
    <mergeCell ref="H1:AA1"/>
    <mergeCell ref="H2:AA2"/>
    <mergeCell ref="H3:AA3"/>
    <mergeCell ref="A8:A9"/>
    <mergeCell ref="B8:B9"/>
    <mergeCell ref="C8:C9"/>
    <mergeCell ref="D8:D9"/>
    <mergeCell ref="E8:E9"/>
    <mergeCell ref="F8:F9"/>
    <mergeCell ref="G8:G9"/>
    <mergeCell ref="J8:J9"/>
    <mergeCell ref="K8:K9"/>
    <mergeCell ref="L8:L9"/>
    <mergeCell ref="H8:H9"/>
    <mergeCell ref="I8:I9"/>
    <mergeCell ref="P8:P9"/>
    <mergeCell ref="A53:Y53"/>
    <mergeCell ref="U8:U9"/>
    <mergeCell ref="V8:V9"/>
    <mergeCell ref="W8:W9"/>
    <mergeCell ref="X8:X9"/>
    <mergeCell ref="O8:O9"/>
    <mergeCell ref="A51:G51"/>
  </mergeCells>
  <pageMargins left="0.59055118110236227" right="0.4" top="0.47" bottom="0.28999999999999998" header="0.28000000000000003" footer="0.28999999999999998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391C20B-4E33-4200-BE5B-0050BF04531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2024-04-23T05:49:29Z</cp:lastPrinted>
  <dcterms:created xsi:type="dcterms:W3CDTF">2024-04-08T13:35:01Z</dcterms:created>
  <dcterms:modified xsi:type="dcterms:W3CDTF">2024-04-23T05:49:37Z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14_50_48)(8).xlsx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